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kattumanp\Google Drive\backup\projects\COVID\R\India\India\May09\"/>
    </mc:Choice>
  </mc:AlternateContent>
  <xr:revisionPtr revIDLastSave="0" documentId="13_ncr:1_{1D7CA3CB-2FDC-4223-B943-A2AE5A8ACD1A}" xr6:coauthVersionLast="46" xr6:coauthVersionMax="46"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9" i="2" l="1"/>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C20"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B20" i="2"/>
</calcChain>
</file>

<file path=xl/sharedStrings.xml><?xml version="1.0" encoding="utf-8"?>
<sst xmlns="http://schemas.openxmlformats.org/spreadsheetml/2006/main" count="168" uniqueCount="91">
  <si>
    <t>India: forecast of new cases</t>
  </si>
  <si>
    <t>Forecast trend</t>
  </si>
  <si>
    <t>Andhra Pradesh: forecast of new cases</t>
  </si>
  <si>
    <t>Arunachal Pradesh: forecast of new cases</t>
  </si>
  <si>
    <t>Assam: forecast of new cases</t>
  </si>
  <si>
    <t>Bihar: forecast of new cases</t>
  </si>
  <si>
    <t>Chandigarh: forecast of new cases</t>
  </si>
  <si>
    <t>Chhattisgarh: forecast of new cases</t>
  </si>
  <si>
    <t>Dadra and Nagar Haveli: forecast of new cases</t>
  </si>
  <si>
    <t>Delhi: forecast of new cases</t>
  </si>
  <si>
    <t>Goa: forecast of new cases</t>
  </si>
  <si>
    <t>Gujarat: forecast of new cases</t>
  </si>
  <si>
    <t>Haryana: forecast of new cases</t>
  </si>
  <si>
    <t>Himachal Pradesh: forecast of new cases</t>
  </si>
  <si>
    <t>Jammu and Kashmir: forecast of new cases</t>
  </si>
  <si>
    <t>Jharkhand: forecast of new cases</t>
  </si>
  <si>
    <t>Karnataka: forecast of new cases</t>
  </si>
  <si>
    <t>Kerala: forecast of new cases</t>
  </si>
  <si>
    <t>Lakshadweep: forecast of new cases</t>
  </si>
  <si>
    <t>Madhya Pradesh: forecast of new cases</t>
  </si>
  <si>
    <t>Maharashtra: forecast of new cases</t>
  </si>
  <si>
    <t>Manipur: forecast of new cases</t>
  </si>
  <si>
    <t>Meghalaya: forecast of new cases</t>
  </si>
  <si>
    <t>Mizoram: forecast of new cases</t>
  </si>
  <si>
    <t>Nagaland: forecast of new cases</t>
  </si>
  <si>
    <t>Odisha: forecast of new cases</t>
  </si>
  <si>
    <t>Puducherry: forecast of new cases</t>
  </si>
  <si>
    <t>Punjab: forecast of new cases</t>
  </si>
  <si>
    <t>Rajasthan: forecast of new cases</t>
  </si>
  <si>
    <t>Sikkim: forecast of new cases</t>
  </si>
  <si>
    <t>Tamil Nadu: forecast of new cases</t>
  </si>
  <si>
    <t>Telangana: forecast of new cases</t>
  </si>
  <si>
    <t>Tripura: forecast of new cases</t>
  </si>
  <si>
    <t>Uttar Pradesh: forecast of new cases</t>
  </si>
  <si>
    <t>Uttarakhand: forecast of new cases</t>
  </si>
  <si>
    <t>West Bengal: forecast of new cases</t>
  </si>
  <si>
    <t xml:space="preserve">Forecast trend </t>
  </si>
  <si>
    <t>Date</t>
  </si>
  <si>
    <t>India</t>
  </si>
  <si>
    <t>Andhra Pradesh</t>
  </si>
  <si>
    <t>Arunachal Pradesh</t>
  </si>
  <si>
    <t>Assam</t>
  </si>
  <si>
    <t>Bihar</t>
  </si>
  <si>
    <t>Chandigarh</t>
  </si>
  <si>
    <t>Chhattisgarh</t>
  </si>
  <si>
    <t>Dadra and Nagar Haveli</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</si>
  <si>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</si>
  <si>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</si>
  <si>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</si>
  <si>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</si>
  <si>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</si>
  <si>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</si>
  <si>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</si>
  <si>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</si>
  <si>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</si>
  <si>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</si>
  <si>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</si>
  <si>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</si>
  <si>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</si>
  <si>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</si>
  <si>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</si>
  <si>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</si>
  <si>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</si>
  <si>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</si>
  <si>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</si>
  <si>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</si>
  <si>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</si>
  <si>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</si>
  <si>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</si>
  <si>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</si>
  <si>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</si>
  <si>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</si>
  <si>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</si>
  <si>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</si>
  <si>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Doubling (positive)/halving (negative) times implied by the filtered growth rate on 9/5/2021</t>
  </si>
  <si>
    <t>Filtered growth rates of daily new cases</t>
  </si>
  <si>
    <t>COVID-19 confirmed cases are sourced from COVID19-India API:  https://api.covid19india.org/</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</si>
  <si>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</si>
  <si>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</si>
  <si>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</si>
  <si>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</si>
  <si>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 xml:space="preserve">CJBS Covid-19 Tracker for India can be accessed at:  </t>
  </si>
  <si>
    <t>https://www.jbs.cam.ac.uk/faculty-research/centres/health/research/current-research/covid-19-tracker-india/</t>
  </si>
  <si>
    <t>Notes:</t>
  </si>
  <si>
    <t>Results of analysis are reliant on the quality of the published data that is available.</t>
  </si>
  <si>
    <t>lower bound</t>
  </si>
  <si>
    <t>upper bound</t>
  </si>
  <si>
    <r>
      <t>R</t>
    </r>
    <r>
      <rPr>
        <b/>
        <vertAlign val="subscript"/>
        <sz val="12"/>
        <color theme="1"/>
        <rFont val="Calibri"/>
        <family val="2"/>
        <scheme val="minor"/>
      </rPr>
      <t>t</t>
    </r>
    <r>
      <rPr>
        <b/>
        <sz val="12"/>
        <color theme="1"/>
        <rFont val="Calibri"/>
        <family val="2"/>
        <scheme val="minor"/>
      </rPr>
      <t xml:space="preserve"> : 9/5/2021</t>
    </r>
  </si>
  <si>
    <t xml:space="preserve">The R-estimation approach is described in </t>
  </si>
  <si>
    <t>Harvey, A. and P. Kattuman (2020b). A farewell to R: Time series models for tracking and forecasting epidemics. Center for Economic Policy Research (CEPR) working paper, 51, https://cepr.org/content/covid-economics.</t>
  </si>
  <si>
    <t xml:space="preserve">Forecasts are based on a structural time series model that uses all the data in estimation but adapts to the trend emerging in the most recent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</si>
</sst>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B050"/>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vertAlign val="subscript"/>
      <sz val="12"/>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62">
    <xf numFmtId="0" fontId="0" fillId="0" borderId="0" xfId="0"/>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6" fillId="0" borderId="20" xfId="0" applyFont="1" applyBorder="1" applyAlignment="1">
      <alignment horizontal="center"/>
    </xf>
    <xf numFmtId="0" fontId="16" fillId="0" borderId="21" xfId="0" applyFont="1" applyBorder="1" applyAlignment="1">
      <alignment horizontal="center" wrapText="1"/>
    </xf>
    <xf numFmtId="0" fontId="16" fillId="0" borderId="22" xfId="0" applyFont="1" applyBorder="1" applyAlignment="1">
      <alignment horizontal="center" wrapText="1"/>
    </xf>
    <xf numFmtId="0" fontId="16" fillId="0" borderId="24" xfId="0" applyFont="1" applyBorder="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0" fillId="0" borderId="12" xfId="0" applyBorder="1" applyAlignment="1">
      <alignment horizontal="center"/>
    </xf>
    <xf numFmtId="0" fontId="16" fillId="0" borderId="23" xfId="0" applyFont="1" applyBorder="1" applyAlignment="1">
      <alignment horizontal="center"/>
    </xf>
    <xf numFmtId="0" fontId="16" fillId="0" borderId="22" xfId="0" applyFont="1" applyBorder="1" applyAlignment="1">
      <alignment horizontal="center"/>
    </xf>
    <xf numFmtId="164" fontId="0" fillId="0" borderId="19" xfId="1" applyNumberFormat="1" applyFont="1" applyBorder="1" applyAlignment="1">
      <alignment horizontal="center"/>
    </xf>
    <xf numFmtId="164" fontId="0" fillId="0" borderId="18" xfId="1" applyNumberFormat="1" applyFont="1" applyBorder="1" applyAlignment="1">
      <alignment horizontal="center"/>
    </xf>
    <xf numFmtId="164" fontId="0" fillId="0" borderId="10" xfId="1" applyNumberFormat="1" applyFont="1" applyBorder="1" applyAlignment="1">
      <alignment horizontal="center"/>
    </xf>
    <xf numFmtId="164" fontId="0" fillId="0" borderId="14" xfId="1" applyNumberFormat="1" applyFont="1" applyBorder="1" applyAlignment="1">
      <alignment horizontal="center"/>
    </xf>
    <xf numFmtId="164" fontId="0" fillId="0" borderId="27" xfId="1" applyNumberFormat="1" applyFont="1" applyBorder="1" applyAlignment="1">
      <alignment horizontal="center"/>
    </xf>
    <xf numFmtId="164" fontId="0" fillId="0" borderId="16" xfId="1" applyNumberFormat="1" applyFont="1" applyBorder="1" applyAlignment="1">
      <alignment horizontal="center"/>
    </xf>
    <xf numFmtId="14" fontId="16" fillId="0" borderId="28" xfId="0" applyNumberFormat="1" applyFont="1" applyBorder="1" applyAlignment="1">
      <alignment horizontal="center"/>
    </xf>
    <xf numFmtId="14" fontId="16" fillId="0" borderId="29" xfId="0" applyNumberFormat="1" applyFont="1" applyBorder="1" applyAlignment="1">
      <alignment horizontal="center"/>
    </xf>
    <xf numFmtId="14" fontId="16" fillId="0" borderId="30" xfId="0" applyNumberFormat="1" applyFont="1" applyBorder="1" applyAlignment="1">
      <alignment horizontal="center"/>
    </xf>
    <xf numFmtId="0" fontId="0" fillId="0" borderId="11" xfId="0" applyBorder="1" applyAlignment="1">
      <alignment horizontal="center"/>
    </xf>
    <xf numFmtId="0" fontId="0" fillId="0" borderId="31" xfId="0" applyBorder="1" applyAlignment="1">
      <alignment horizontal="center"/>
    </xf>
    <xf numFmtId="0" fontId="16" fillId="0" borderId="0" xfId="0" applyFont="1"/>
    <xf numFmtId="0" fontId="0" fillId="0" borderId="0" xfId="0" applyAlignment="1">
      <alignment horizontal="center"/>
    </xf>
    <xf numFmtId="0" fontId="0" fillId="0" borderId="11" xfId="0" applyFont="1" applyBorder="1"/>
    <xf numFmtId="0" fontId="16" fillId="0" borderId="33" xfId="0" applyFont="1" applyBorder="1" applyAlignment="1">
      <alignment horizontal="center"/>
    </xf>
    <xf numFmtId="0" fontId="16" fillId="0" borderId="12" xfId="0" applyFont="1" applyBorder="1" applyAlignment="1">
      <alignment horizontal="center"/>
    </xf>
    <xf numFmtId="0" fontId="16" fillId="0" borderId="15" xfId="0" applyFont="1" applyBorder="1"/>
    <xf numFmtId="0" fontId="16" fillId="0" borderId="34" xfId="0" applyFont="1" applyBorder="1" applyAlignment="1">
      <alignment horizontal="center"/>
    </xf>
    <xf numFmtId="164" fontId="0" fillId="0" borderId="35" xfId="1" applyNumberFormat="1" applyFont="1" applyBorder="1" applyAlignment="1">
      <alignment horizontal="center"/>
    </xf>
    <xf numFmtId="164" fontId="0" fillId="0" borderId="36" xfId="1" applyNumberFormat="1" applyFont="1" applyBorder="1" applyAlignment="1">
      <alignment horizontal="center"/>
    </xf>
    <xf numFmtId="164" fontId="0" fillId="0" borderId="37" xfId="1" applyNumberFormat="1" applyFont="1" applyBorder="1" applyAlignment="1">
      <alignment horizontal="center"/>
    </xf>
    <xf numFmtId="1" fontId="18" fillId="0" borderId="27" xfId="0" applyNumberFormat="1" applyFont="1" applyBorder="1" applyAlignment="1">
      <alignment horizontal="center"/>
    </xf>
    <xf numFmtId="1" fontId="19" fillId="0" borderId="27" xfId="0" applyNumberFormat="1" applyFont="1" applyBorder="1" applyAlignment="1">
      <alignment horizontal="center"/>
    </xf>
    <xf numFmtId="1" fontId="18" fillId="0" borderId="16" xfId="0" applyNumberFormat="1" applyFont="1" applyBorder="1" applyAlignment="1">
      <alignment horizontal="center"/>
    </xf>
    <xf numFmtId="0" fontId="16" fillId="0" borderId="32" xfId="0" applyFont="1" applyBorder="1" applyAlignment="1">
      <alignment horizontal="left"/>
    </xf>
    <xf numFmtId="14" fontId="16" fillId="0" borderId="38" xfId="0" applyNumberFormat="1" applyFont="1" applyBorder="1" applyAlignment="1">
      <alignment horizontal="left"/>
    </xf>
    <xf numFmtId="14" fontId="16" fillId="0" borderId="39" xfId="0" applyNumberFormat="1" applyFont="1" applyBorder="1" applyAlignment="1">
      <alignment horizontal="left"/>
    </xf>
    <xf numFmtId="0" fontId="22" fillId="0" borderId="0" xfId="43"/>
    <xf numFmtId="2" fontId="0" fillId="0" borderId="10" xfId="0" applyNumberFormat="1" applyBorder="1" applyAlignment="1">
      <alignment horizontal="center"/>
    </xf>
    <xf numFmtId="2" fontId="0" fillId="0" borderId="14" xfId="0" applyNumberFormat="1" applyBorder="1" applyAlignment="1">
      <alignment horizontal="center"/>
    </xf>
    <xf numFmtId="2" fontId="0" fillId="0" borderId="27" xfId="0" applyNumberFormat="1" applyBorder="1" applyAlignment="1">
      <alignment horizontal="center"/>
    </xf>
    <xf numFmtId="2" fontId="0" fillId="0" borderId="16" xfId="0" applyNumberFormat="1" applyBorder="1" applyAlignment="1">
      <alignment horizontal="center"/>
    </xf>
    <xf numFmtId="0" fontId="0" fillId="0" borderId="40" xfId="0" applyBorder="1"/>
    <xf numFmtId="2" fontId="0" fillId="0" borderId="19" xfId="0" applyNumberFormat="1" applyBorder="1" applyAlignment="1">
      <alignment horizontal="center"/>
    </xf>
    <xf numFmtId="2" fontId="0" fillId="0" borderId="18" xfId="0" applyNumberFormat="1" applyBorder="1" applyAlignment="1">
      <alignment horizontal="center"/>
    </xf>
    <xf numFmtId="2" fontId="0" fillId="0" borderId="23" xfId="0" applyNumberFormat="1" applyBorder="1" applyAlignment="1">
      <alignment horizontal="center"/>
    </xf>
    <xf numFmtId="2" fontId="0" fillId="0" borderId="22" xfId="0" applyNumberFormat="1" applyBorder="1" applyAlignment="1">
      <alignment horizontal="center"/>
    </xf>
    <xf numFmtId="2" fontId="20" fillId="0" borderId="23" xfId="0" applyNumberFormat="1" applyFont="1" applyBorder="1" applyAlignment="1">
      <alignment horizontal="center"/>
    </xf>
    <xf numFmtId="2" fontId="20" fillId="0" borderId="19" xfId="0" applyNumberFormat="1" applyFont="1" applyBorder="1" applyAlignment="1">
      <alignment horizontal="center"/>
    </xf>
    <xf numFmtId="2" fontId="20" fillId="0" borderId="10" xfId="0" applyNumberFormat="1" applyFont="1" applyBorder="1" applyAlignment="1">
      <alignment horizontal="center"/>
    </xf>
    <xf numFmtId="2" fontId="20" fillId="0" borderId="27" xfId="0" applyNumberFormat="1" applyFont="1" applyBorder="1" applyAlignment="1">
      <alignment horizontal="center"/>
    </xf>
    <xf numFmtId="0" fontId="21" fillId="0" borderId="21" xfId="0" applyFont="1" applyBorder="1"/>
    <xf numFmtId="0" fontId="21" fillId="0" borderId="17" xfId="0" applyFont="1" applyBorder="1"/>
    <xf numFmtId="0" fontId="21" fillId="0" borderId="13" xfId="0" applyFont="1" applyBorder="1"/>
    <xf numFmtId="0" fontId="21" fillId="0" borderId="15" xfId="0" applyFont="1" applyBorder="1"/>
    <xf numFmtId="0" fontId="21" fillId="0" borderId="41" xfId="0" applyFont="1" applyBorder="1" applyAlignment="1">
      <alignment horizontal="center"/>
    </xf>
    <xf numFmtId="0" fontId="21" fillId="0" borderId="42" xfId="0" applyFont="1" applyBorder="1" applyAlignment="1">
      <alignment horizontal="center"/>
    </xf>
    <xf numFmtId="0" fontId="21" fillId="0" borderId="0" xfId="0" applyFont="1" applyFill="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bs.cam.ac.uk/faculty-research/centres/health/research/current-research/covid-19-tracker-indi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jbs.cam.ac.uk/faculty-research/centres/health/research/current-research/covid-19-tracker-ind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jbs.cam.ac.uk/faculty-research/centres/health/research/current-research/covid-19-tracker-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20"/>
  <sheetViews>
    <sheetView tabSelected="1" workbookViewId="0"/>
  </sheetViews>
  <sheetFormatPr defaultRowHeight="14.5" x14ac:dyDescent="0.35"/>
  <cols>
    <col min="1" max="1" width="10.453125" bestFit="1" customWidth="1"/>
    <col min="2" max="105" width="12.7265625" customWidth="1"/>
  </cols>
  <sheetData>
    <row r="1" spans="1:105" ht="58.5" thickBot="1" x14ac:dyDescent="0.4">
      <c r="A1" s="5" t="s">
        <v>37</v>
      </c>
      <c r="B1" s="6" t="s">
        <v>0</v>
      </c>
      <c r="C1" s="7" t="s">
        <v>1</v>
      </c>
      <c r="D1" s="8"/>
      <c r="E1" s="6" t="s">
        <v>2</v>
      </c>
      <c r="F1" s="7" t="s">
        <v>36</v>
      </c>
      <c r="G1" s="8"/>
      <c r="H1" s="6" t="s">
        <v>3</v>
      </c>
      <c r="I1" s="7" t="s">
        <v>36</v>
      </c>
      <c r="J1" s="8"/>
      <c r="K1" s="6" t="s">
        <v>4</v>
      </c>
      <c r="L1" s="7" t="s">
        <v>36</v>
      </c>
      <c r="M1" s="8"/>
      <c r="N1" s="6" t="s">
        <v>5</v>
      </c>
      <c r="O1" s="7" t="s">
        <v>36</v>
      </c>
      <c r="P1" s="8"/>
      <c r="Q1" s="6" t="s">
        <v>6</v>
      </c>
      <c r="R1" s="7" t="s">
        <v>36</v>
      </c>
      <c r="S1" s="8"/>
      <c r="T1" s="6" t="s">
        <v>7</v>
      </c>
      <c r="U1" s="7" t="s">
        <v>36</v>
      </c>
      <c r="V1" s="8"/>
      <c r="W1" s="6" t="s">
        <v>8</v>
      </c>
      <c r="X1" s="7" t="s">
        <v>36</v>
      </c>
      <c r="Y1" s="8"/>
      <c r="Z1" s="6" t="s">
        <v>9</v>
      </c>
      <c r="AA1" s="7" t="s">
        <v>36</v>
      </c>
      <c r="AB1" s="8"/>
      <c r="AC1" s="6" t="s">
        <v>10</v>
      </c>
      <c r="AD1" s="7" t="s">
        <v>36</v>
      </c>
      <c r="AE1" s="8"/>
      <c r="AF1" s="6" t="s">
        <v>11</v>
      </c>
      <c r="AG1" s="7" t="s">
        <v>36</v>
      </c>
      <c r="AH1" s="8"/>
      <c r="AI1" s="6" t="s">
        <v>12</v>
      </c>
      <c r="AJ1" s="7" t="s">
        <v>36</v>
      </c>
      <c r="AK1" s="8"/>
      <c r="AL1" s="6" t="s">
        <v>13</v>
      </c>
      <c r="AM1" s="7" t="s">
        <v>36</v>
      </c>
      <c r="AN1" s="8"/>
      <c r="AO1" s="6" t="s">
        <v>14</v>
      </c>
      <c r="AP1" s="7" t="s">
        <v>36</v>
      </c>
      <c r="AQ1" s="8"/>
      <c r="AR1" s="6" t="s">
        <v>15</v>
      </c>
      <c r="AS1" s="7" t="s">
        <v>36</v>
      </c>
      <c r="AT1" s="8"/>
      <c r="AU1" s="6" t="s">
        <v>16</v>
      </c>
      <c r="AV1" s="7" t="s">
        <v>36</v>
      </c>
      <c r="AW1" s="8"/>
      <c r="AX1" s="6" t="s">
        <v>17</v>
      </c>
      <c r="AY1" s="7" t="s">
        <v>36</v>
      </c>
      <c r="AZ1" s="8"/>
      <c r="BA1" s="6" t="s">
        <v>18</v>
      </c>
      <c r="BB1" s="7" t="s">
        <v>36</v>
      </c>
      <c r="BC1" s="8"/>
      <c r="BD1" s="6" t="s">
        <v>19</v>
      </c>
      <c r="BE1" s="7" t="s">
        <v>36</v>
      </c>
      <c r="BF1" s="8"/>
      <c r="BG1" s="6" t="s">
        <v>20</v>
      </c>
      <c r="BH1" s="7" t="s">
        <v>36</v>
      </c>
      <c r="BI1" s="8"/>
      <c r="BJ1" s="6" t="s">
        <v>21</v>
      </c>
      <c r="BK1" s="7" t="s">
        <v>36</v>
      </c>
      <c r="BL1" s="8"/>
      <c r="BM1" s="6" t="s">
        <v>22</v>
      </c>
      <c r="BN1" s="7" t="s">
        <v>36</v>
      </c>
      <c r="BO1" s="8"/>
      <c r="BP1" s="6" t="s">
        <v>23</v>
      </c>
      <c r="BQ1" s="7" t="s">
        <v>36</v>
      </c>
      <c r="BR1" s="8"/>
      <c r="BS1" s="6" t="s">
        <v>24</v>
      </c>
      <c r="BT1" s="7" t="s">
        <v>36</v>
      </c>
      <c r="BU1" s="8"/>
      <c r="BV1" s="6" t="s">
        <v>25</v>
      </c>
      <c r="BW1" s="7" t="s">
        <v>36</v>
      </c>
      <c r="BX1" s="8"/>
      <c r="BY1" s="6" t="s">
        <v>26</v>
      </c>
      <c r="BZ1" s="7" t="s">
        <v>36</v>
      </c>
      <c r="CA1" s="8"/>
      <c r="CB1" s="6" t="s">
        <v>27</v>
      </c>
      <c r="CC1" s="7" t="s">
        <v>36</v>
      </c>
      <c r="CD1" s="8"/>
      <c r="CE1" s="6" t="s">
        <v>28</v>
      </c>
      <c r="CF1" s="7" t="s">
        <v>36</v>
      </c>
      <c r="CG1" s="8"/>
      <c r="CH1" s="6" t="s">
        <v>29</v>
      </c>
      <c r="CI1" s="7" t="s">
        <v>36</v>
      </c>
      <c r="CJ1" s="8"/>
      <c r="CK1" s="6" t="s">
        <v>30</v>
      </c>
      <c r="CL1" s="7" t="s">
        <v>36</v>
      </c>
      <c r="CM1" s="8"/>
      <c r="CN1" s="6" t="s">
        <v>31</v>
      </c>
      <c r="CO1" s="7" t="s">
        <v>36</v>
      </c>
      <c r="CP1" s="8"/>
      <c r="CQ1" s="6" t="s">
        <v>32</v>
      </c>
      <c r="CR1" s="7" t="s">
        <v>36</v>
      </c>
      <c r="CS1" s="8"/>
      <c r="CT1" s="6" t="s">
        <v>33</v>
      </c>
      <c r="CU1" s="7" t="s">
        <v>36</v>
      </c>
      <c r="CV1" s="8"/>
      <c r="CW1" s="6" t="s">
        <v>34</v>
      </c>
      <c r="CX1" s="7" t="s">
        <v>1</v>
      </c>
      <c r="CY1" s="8"/>
      <c r="CZ1" s="6" t="s">
        <v>35</v>
      </c>
      <c r="DA1" s="7" t="s">
        <v>36</v>
      </c>
    </row>
    <row r="2" spans="1:105" x14ac:dyDescent="0.35">
      <c r="A2" s="20">
        <v>44326</v>
      </c>
      <c r="B2" s="23">
        <v>311572</v>
      </c>
      <c r="C2" s="11">
        <v>369542</v>
      </c>
      <c r="D2" s="24"/>
      <c r="E2" s="23">
        <v>16554</v>
      </c>
      <c r="F2" s="11">
        <v>20195</v>
      </c>
      <c r="G2" s="24"/>
      <c r="H2" s="23">
        <v>189</v>
      </c>
      <c r="I2" s="11">
        <v>178</v>
      </c>
      <c r="J2" s="24"/>
      <c r="K2" s="23">
        <v>5854</v>
      </c>
      <c r="L2" s="11">
        <v>5192</v>
      </c>
      <c r="M2" s="24"/>
      <c r="N2" s="23">
        <v>9040</v>
      </c>
      <c r="O2" s="11">
        <v>11265</v>
      </c>
      <c r="P2" s="24"/>
      <c r="Q2" s="23">
        <v>860</v>
      </c>
      <c r="R2" s="11">
        <v>852</v>
      </c>
      <c r="S2" s="24"/>
      <c r="T2" s="23">
        <v>11181</v>
      </c>
      <c r="U2" s="11">
        <v>11566</v>
      </c>
      <c r="V2" s="24"/>
      <c r="W2" s="23">
        <v>80</v>
      </c>
      <c r="X2" s="11">
        <v>94</v>
      </c>
      <c r="Y2" s="24"/>
      <c r="Z2" s="23">
        <v>12226</v>
      </c>
      <c r="AA2" s="11">
        <v>14082</v>
      </c>
      <c r="AB2" s="24"/>
      <c r="AC2" s="23">
        <v>2893</v>
      </c>
      <c r="AD2" s="11">
        <v>3461</v>
      </c>
      <c r="AE2" s="24"/>
      <c r="AF2" s="23">
        <v>10400</v>
      </c>
      <c r="AG2" s="11">
        <v>10737</v>
      </c>
      <c r="AH2" s="24"/>
      <c r="AI2" s="23">
        <v>12261</v>
      </c>
      <c r="AJ2" s="11">
        <v>13604</v>
      </c>
      <c r="AK2" s="24"/>
      <c r="AL2" s="23">
        <v>4813</v>
      </c>
      <c r="AM2" s="11">
        <v>4645</v>
      </c>
      <c r="AN2" s="24"/>
      <c r="AO2" s="23">
        <v>4703</v>
      </c>
      <c r="AP2" s="11">
        <v>5502</v>
      </c>
      <c r="AQ2" s="24"/>
      <c r="AR2" s="23">
        <v>4498</v>
      </c>
      <c r="AS2" s="11">
        <v>5072</v>
      </c>
      <c r="AT2" s="24"/>
      <c r="AU2" s="23">
        <v>40155</v>
      </c>
      <c r="AV2" s="11">
        <v>47383</v>
      </c>
      <c r="AW2" s="24"/>
      <c r="AX2" s="23">
        <v>25296</v>
      </c>
      <c r="AY2" s="11">
        <v>36839</v>
      </c>
      <c r="AZ2" s="24"/>
      <c r="BA2" s="23">
        <v>92</v>
      </c>
      <c r="BB2" s="11">
        <v>119</v>
      </c>
      <c r="BC2" s="24"/>
      <c r="BD2" s="23">
        <v>10221</v>
      </c>
      <c r="BE2" s="11">
        <v>10653</v>
      </c>
      <c r="BF2" s="24"/>
      <c r="BG2" s="23">
        <v>39736</v>
      </c>
      <c r="BH2" s="11">
        <v>47892</v>
      </c>
      <c r="BI2" s="24"/>
      <c r="BJ2" s="23">
        <v>489</v>
      </c>
      <c r="BK2" s="11">
        <v>566</v>
      </c>
      <c r="BL2" s="24"/>
      <c r="BM2" s="23">
        <v>257</v>
      </c>
      <c r="BN2" s="11">
        <v>380</v>
      </c>
      <c r="BO2" s="24"/>
      <c r="BP2" s="23">
        <v>98</v>
      </c>
      <c r="BQ2" s="11">
        <v>203</v>
      </c>
      <c r="BR2" s="24"/>
      <c r="BS2" s="23">
        <v>188</v>
      </c>
      <c r="BT2" s="11">
        <v>291</v>
      </c>
      <c r="BU2" s="24"/>
      <c r="BV2" s="23">
        <v>11098</v>
      </c>
      <c r="BW2" s="11">
        <v>11230</v>
      </c>
      <c r="BX2" s="24"/>
      <c r="BY2" s="23">
        <v>1272</v>
      </c>
      <c r="BZ2" s="11">
        <v>1666</v>
      </c>
      <c r="CA2" s="24"/>
      <c r="CB2" s="23">
        <v>8395</v>
      </c>
      <c r="CC2" s="11">
        <v>8785</v>
      </c>
      <c r="CD2" s="24"/>
      <c r="CE2" s="23">
        <v>16701</v>
      </c>
      <c r="CF2" s="11">
        <v>16585</v>
      </c>
      <c r="CG2" s="24"/>
      <c r="CH2" s="23">
        <v>50</v>
      </c>
      <c r="CI2" s="11">
        <v>186</v>
      </c>
      <c r="CJ2" s="24"/>
      <c r="CK2" s="23">
        <v>27980</v>
      </c>
      <c r="CL2" s="11">
        <v>28482</v>
      </c>
      <c r="CM2" s="24"/>
      <c r="CN2" s="23">
        <v>4200</v>
      </c>
      <c r="CO2" s="11">
        <v>5204</v>
      </c>
      <c r="CP2" s="24"/>
      <c r="CQ2" s="23">
        <v>283</v>
      </c>
      <c r="CR2" s="11">
        <v>379</v>
      </c>
      <c r="CS2" s="24"/>
      <c r="CT2" s="23">
        <v>17446</v>
      </c>
      <c r="CU2" s="11">
        <v>22128</v>
      </c>
      <c r="CV2" s="24"/>
      <c r="CW2" s="23">
        <v>6527</v>
      </c>
      <c r="CX2" s="11">
        <v>7754</v>
      </c>
      <c r="CY2" s="24"/>
      <c r="CZ2" s="23">
        <v>15930</v>
      </c>
      <c r="DA2" s="11">
        <v>17775</v>
      </c>
    </row>
    <row r="3" spans="1:105" x14ac:dyDescent="0.35">
      <c r="A3" s="21">
        <v>44327</v>
      </c>
      <c r="B3" s="1">
        <v>342868</v>
      </c>
      <c r="C3" s="2">
        <v>364723</v>
      </c>
      <c r="D3" s="9"/>
      <c r="E3" s="1">
        <v>19527</v>
      </c>
      <c r="F3" s="2">
        <v>20094</v>
      </c>
      <c r="G3" s="9"/>
      <c r="H3" s="1">
        <v>177</v>
      </c>
      <c r="I3" s="2">
        <v>172</v>
      </c>
      <c r="J3" s="9"/>
      <c r="K3" s="1">
        <v>5904</v>
      </c>
      <c r="L3" s="2">
        <v>5344</v>
      </c>
      <c r="M3" s="9"/>
      <c r="N3" s="1">
        <v>9629</v>
      </c>
      <c r="O3" s="2">
        <v>10802</v>
      </c>
      <c r="P3" s="9"/>
      <c r="Q3" s="1">
        <v>840</v>
      </c>
      <c r="R3" s="2">
        <v>855</v>
      </c>
      <c r="S3" s="9"/>
      <c r="T3" s="1">
        <v>11913</v>
      </c>
      <c r="U3" s="2">
        <v>11166</v>
      </c>
      <c r="V3" s="9"/>
      <c r="W3" s="1">
        <v>78</v>
      </c>
      <c r="X3" s="2">
        <v>86</v>
      </c>
      <c r="Y3" s="9"/>
      <c r="Z3" s="1">
        <v>11726</v>
      </c>
      <c r="AA3" s="2">
        <v>13171</v>
      </c>
      <c r="AB3" s="9"/>
      <c r="AC3" s="1">
        <v>3399</v>
      </c>
      <c r="AD3" s="2">
        <v>3502</v>
      </c>
      <c r="AE3" s="9"/>
      <c r="AF3" s="1">
        <v>10075</v>
      </c>
      <c r="AG3" s="2">
        <v>10344</v>
      </c>
      <c r="AH3" s="9"/>
      <c r="AI3" s="1">
        <v>12457</v>
      </c>
      <c r="AJ3" s="2">
        <v>13417</v>
      </c>
      <c r="AK3" s="9"/>
      <c r="AL3" s="1">
        <v>4311</v>
      </c>
      <c r="AM3" s="2">
        <v>4920</v>
      </c>
      <c r="AN3" s="9"/>
      <c r="AO3" s="1">
        <v>5913</v>
      </c>
      <c r="AP3" s="2">
        <v>5726</v>
      </c>
      <c r="AQ3" s="9"/>
      <c r="AR3" s="1">
        <v>4950</v>
      </c>
      <c r="AS3" s="2">
        <v>4897</v>
      </c>
      <c r="AT3" s="9"/>
      <c r="AU3" s="1">
        <v>44680</v>
      </c>
      <c r="AV3" s="2">
        <v>47460</v>
      </c>
      <c r="AW3" s="9"/>
      <c r="AX3" s="1">
        <v>38213</v>
      </c>
      <c r="AY3" s="2">
        <v>36605</v>
      </c>
      <c r="AZ3" s="9"/>
      <c r="BA3" s="1">
        <v>155</v>
      </c>
      <c r="BB3" s="2">
        <v>118</v>
      </c>
      <c r="BC3" s="9"/>
      <c r="BD3" s="1">
        <v>9949</v>
      </c>
      <c r="BE3" s="2">
        <v>10377</v>
      </c>
      <c r="BF3" s="9"/>
      <c r="BG3" s="1">
        <v>42578</v>
      </c>
      <c r="BH3" s="2">
        <v>46513</v>
      </c>
      <c r="BI3" s="9"/>
      <c r="BJ3" s="1">
        <v>666</v>
      </c>
      <c r="BK3" s="2">
        <v>598</v>
      </c>
      <c r="BL3" s="9"/>
      <c r="BM3" s="1">
        <v>460</v>
      </c>
      <c r="BN3" s="2">
        <v>399</v>
      </c>
      <c r="BO3" s="9"/>
      <c r="BP3" s="1">
        <v>293</v>
      </c>
      <c r="BQ3" s="2">
        <v>211</v>
      </c>
      <c r="BR3" s="9"/>
      <c r="BS3" s="1">
        <v>238</v>
      </c>
      <c r="BT3" s="2">
        <v>300</v>
      </c>
      <c r="BU3" s="9"/>
      <c r="BV3" s="1">
        <v>9918</v>
      </c>
      <c r="BW3" s="2">
        <v>11489</v>
      </c>
      <c r="BX3" s="9"/>
      <c r="BY3" s="1">
        <v>1666</v>
      </c>
      <c r="BZ3" s="2">
        <v>1722</v>
      </c>
      <c r="CA3" s="9"/>
      <c r="CB3" s="1">
        <v>8019</v>
      </c>
      <c r="CC3" s="2">
        <v>9001</v>
      </c>
      <c r="CD3" s="9"/>
      <c r="CE3" s="1">
        <v>14552</v>
      </c>
      <c r="CF3" s="2">
        <v>16325</v>
      </c>
      <c r="CG3" s="9"/>
      <c r="CH3" s="1">
        <v>230</v>
      </c>
      <c r="CI3" s="2">
        <v>184</v>
      </c>
      <c r="CJ3" s="9"/>
      <c r="CK3" s="1">
        <v>28146</v>
      </c>
      <c r="CL3" s="2">
        <v>29669</v>
      </c>
      <c r="CM3" s="9"/>
      <c r="CN3" s="1">
        <v>4543</v>
      </c>
      <c r="CO3" s="2">
        <v>4895</v>
      </c>
      <c r="CP3" s="9"/>
      <c r="CQ3" s="1">
        <v>486</v>
      </c>
      <c r="CR3" s="2">
        <v>411</v>
      </c>
      <c r="CS3" s="9"/>
      <c r="CT3" s="1">
        <v>21609</v>
      </c>
      <c r="CU3" s="2">
        <v>21055</v>
      </c>
      <c r="CV3" s="9"/>
      <c r="CW3" s="1">
        <v>7943</v>
      </c>
      <c r="CX3" s="2">
        <v>7852</v>
      </c>
      <c r="CY3" s="9"/>
      <c r="CZ3" s="1">
        <v>15580</v>
      </c>
      <c r="DA3" s="2">
        <v>17576</v>
      </c>
    </row>
    <row r="4" spans="1:105" x14ac:dyDescent="0.35">
      <c r="A4" s="21">
        <v>44328</v>
      </c>
      <c r="B4" s="1">
        <v>373437</v>
      </c>
      <c r="C4" s="2">
        <v>359497</v>
      </c>
      <c r="D4" s="9"/>
      <c r="E4" s="1">
        <v>20533</v>
      </c>
      <c r="F4" s="2">
        <v>19942</v>
      </c>
      <c r="G4" s="9"/>
      <c r="H4" s="1">
        <v>182</v>
      </c>
      <c r="I4" s="2">
        <v>166</v>
      </c>
      <c r="J4" s="9"/>
      <c r="K4" s="1">
        <v>5734</v>
      </c>
      <c r="L4" s="2">
        <v>5488</v>
      </c>
      <c r="M4" s="9"/>
      <c r="N4" s="1">
        <v>10136</v>
      </c>
      <c r="O4" s="2">
        <v>10334</v>
      </c>
      <c r="P4" s="9"/>
      <c r="Q4" s="1">
        <v>838</v>
      </c>
      <c r="R4" s="2">
        <v>857</v>
      </c>
      <c r="S4" s="9"/>
      <c r="T4" s="1">
        <v>11780</v>
      </c>
      <c r="U4" s="2">
        <v>10768</v>
      </c>
      <c r="V4" s="9"/>
      <c r="W4" s="1">
        <v>74</v>
      </c>
      <c r="X4" s="2">
        <v>78</v>
      </c>
      <c r="Y4" s="9"/>
      <c r="Z4" s="1">
        <v>12457</v>
      </c>
      <c r="AA4" s="2">
        <v>12299</v>
      </c>
      <c r="AB4" s="9"/>
      <c r="AC4" s="1">
        <v>3694</v>
      </c>
      <c r="AD4" s="2">
        <v>3536</v>
      </c>
      <c r="AE4" s="9"/>
      <c r="AF4" s="1">
        <v>9903</v>
      </c>
      <c r="AG4" s="2">
        <v>9949</v>
      </c>
      <c r="AH4" s="9"/>
      <c r="AI4" s="1">
        <v>12879</v>
      </c>
      <c r="AJ4" s="2">
        <v>13206</v>
      </c>
      <c r="AK4" s="9"/>
      <c r="AL4" s="1">
        <v>5877</v>
      </c>
      <c r="AM4" s="2">
        <v>5209</v>
      </c>
      <c r="AN4" s="9"/>
      <c r="AO4" s="1">
        <v>6336</v>
      </c>
      <c r="AP4" s="2">
        <v>5954</v>
      </c>
      <c r="AQ4" s="9"/>
      <c r="AR4" s="1">
        <v>4798</v>
      </c>
      <c r="AS4" s="2">
        <v>4719</v>
      </c>
      <c r="AT4" s="9"/>
      <c r="AU4" s="1">
        <v>47937</v>
      </c>
      <c r="AV4" s="2">
        <v>47442</v>
      </c>
      <c r="AW4" s="9"/>
      <c r="AX4" s="1">
        <v>39789</v>
      </c>
      <c r="AY4" s="2">
        <v>36312</v>
      </c>
      <c r="AZ4" s="9"/>
      <c r="BA4" s="1">
        <v>126</v>
      </c>
      <c r="BB4" s="2">
        <v>117</v>
      </c>
      <c r="BC4" s="9"/>
      <c r="BD4" s="1">
        <v>10147</v>
      </c>
      <c r="BE4" s="2">
        <v>10096</v>
      </c>
      <c r="BF4" s="9"/>
      <c r="BG4" s="1">
        <v>47487</v>
      </c>
      <c r="BH4" s="2">
        <v>45144</v>
      </c>
      <c r="BI4" s="9"/>
      <c r="BJ4" s="1">
        <v>848</v>
      </c>
      <c r="BK4" s="2">
        <v>631</v>
      </c>
      <c r="BL4" s="9"/>
      <c r="BM4" s="1">
        <v>414</v>
      </c>
      <c r="BN4" s="2">
        <v>418</v>
      </c>
      <c r="BO4" s="9"/>
      <c r="BP4" s="1">
        <v>262</v>
      </c>
      <c r="BQ4" s="2">
        <v>219</v>
      </c>
      <c r="BR4" s="9"/>
      <c r="BS4" s="1">
        <v>441</v>
      </c>
      <c r="BT4" s="2">
        <v>309</v>
      </c>
      <c r="BU4" s="9"/>
      <c r="BV4" s="1">
        <v>12006</v>
      </c>
      <c r="BW4" s="2">
        <v>11735</v>
      </c>
      <c r="BX4" s="9"/>
      <c r="BY4" s="1">
        <v>1883</v>
      </c>
      <c r="BZ4" s="2">
        <v>1778</v>
      </c>
      <c r="CA4" s="9"/>
      <c r="CB4" s="1">
        <v>9410</v>
      </c>
      <c r="CC4" s="2">
        <v>9221</v>
      </c>
      <c r="CD4" s="9"/>
      <c r="CE4" s="1">
        <v>15863</v>
      </c>
      <c r="CF4" s="2">
        <v>16038</v>
      </c>
      <c r="CG4" s="9"/>
      <c r="CH4" s="1">
        <v>195</v>
      </c>
      <c r="CI4" s="2">
        <v>181</v>
      </c>
      <c r="CJ4" s="9"/>
      <c r="CK4" s="1">
        <v>30364</v>
      </c>
      <c r="CL4" s="2">
        <v>30888</v>
      </c>
      <c r="CM4" s="9"/>
      <c r="CN4" s="1">
        <v>4627</v>
      </c>
      <c r="CO4" s="2">
        <v>4596</v>
      </c>
      <c r="CP4" s="9"/>
      <c r="CQ4" s="1">
        <v>333</v>
      </c>
      <c r="CR4" s="2">
        <v>446</v>
      </c>
      <c r="CS4" s="9"/>
      <c r="CT4" s="1">
        <v>19963</v>
      </c>
      <c r="CU4" s="2">
        <v>19999</v>
      </c>
      <c r="CV4" s="9"/>
      <c r="CW4" s="1">
        <v>9113</v>
      </c>
      <c r="CX4" s="2">
        <v>7936</v>
      </c>
      <c r="CY4" s="9"/>
      <c r="CZ4" s="1">
        <v>16838</v>
      </c>
      <c r="DA4" s="2">
        <v>17343</v>
      </c>
    </row>
    <row r="5" spans="1:105" x14ac:dyDescent="0.35">
      <c r="A5" s="21">
        <v>44329</v>
      </c>
      <c r="B5" s="1">
        <v>376431</v>
      </c>
      <c r="C5" s="2">
        <v>353903</v>
      </c>
      <c r="D5" s="9"/>
      <c r="E5" s="1">
        <v>20418</v>
      </c>
      <c r="F5" s="2">
        <v>19743</v>
      </c>
      <c r="G5" s="9"/>
      <c r="H5" s="1">
        <v>188</v>
      </c>
      <c r="I5" s="2">
        <v>159</v>
      </c>
      <c r="J5" s="9"/>
      <c r="K5" s="1">
        <v>5903</v>
      </c>
      <c r="L5" s="2">
        <v>5623</v>
      </c>
      <c r="M5" s="9"/>
      <c r="N5" s="1">
        <v>11925</v>
      </c>
      <c r="O5" s="2">
        <v>9864</v>
      </c>
      <c r="P5" s="9"/>
      <c r="Q5" s="1">
        <v>852</v>
      </c>
      <c r="R5" s="2">
        <v>859</v>
      </c>
      <c r="S5" s="9"/>
      <c r="T5" s="1">
        <v>11187</v>
      </c>
      <c r="U5" s="2">
        <v>10373</v>
      </c>
      <c r="V5" s="9"/>
      <c r="W5" s="1">
        <v>72</v>
      </c>
      <c r="X5" s="2">
        <v>70</v>
      </c>
      <c r="Y5" s="9"/>
      <c r="Z5" s="1">
        <v>12604</v>
      </c>
      <c r="AA5" s="2">
        <v>11467</v>
      </c>
      <c r="AB5" s="9"/>
      <c r="AC5" s="1">
        <v>4178</v>
      </c>
      <c r="AD5" s="2">
        <v>3564</v>
      </c>
      <c r="AE5" s="9"/>
      <c r="AF5" s="1">
        <v>10007</v>
      </c>
      <c r="AG5" s="2">
        <v>9556</v>
      </c>
      <c r="AH5" s="9"/>
      <c r="AI5" s="1">
        <v>14342</v>
      </c>
      <c r="AJ5" s="2">
        <v>12975</v>
      </c>
      <c r="AK5" s="9"/>
      <c r="AL5" s="1">
        <v>6201</v>
      </c>
      <c r="AM5" s="2">
        <v>5514</v>
      </c>
      <c r="AN5" s="9"/>
      <c r="AO5" s="1">
        <v>6528</v>
      </c>
      <c r="AP5" s="2">
        <v>6184</v>
      </c>
      <c r="AQ5" s="9"/>
      <c r="AR5" s="1">
        <v>5278</v>
      </c>
      <c r="AS5" s="2">
        <v>4540</v>
      </c>
      <c r="AT5" s="9"/>
      <c r="AU5" s="1">
        <v>50654</v>
      </c>
      <c r="AV5" s="2">
        <v>47332</v>
      </c>
      <c r="AW5" s="9"/>
      <c r="AX5" s="1">
        <v>39125</v>
      </c>
      <c r="AY5" s="2">
        <v>35962</v>
      </c>
      <c r="AZ5" s="9"/>
      <c r="BA5" s="1">
        <v>143</v>
      </c>
      <c r="BB5" s="2">
        <v>116</v>
      </c>
      <c r="BC5" s="9"/>
      <c r="BD5" s="1">
        <v>10141</v>
      </c>
      <c r="BE5" s="2">
        <v>9811</v>
      </c>
      <c r="BF5" s="9"/>
      <c r="BG5" s="1">
        <v>43804</v>
      </c>
      <c r="BH5" s="2">
        <v>43787</v>
      </c>
      <c r="BI5" s="9"/>
      <c r="BJ5" s="1">
        <v>499</v>
      </c>
      <c r="BK5" s="2">
        <v>664</v>
      </c>
      <c r="BL5" s="9"/>
      <c r="BM5" s="1">
        <v>446</v>
      </c>
      <c r="BN5" s="2">
        <v>438</v>
      </c>
      <c r="BO5" s="9"/>
      <c r="BP5" s="1">
        <v>254</v>
      </c>
      <c r="BQ5" s="2">
        <v>228</v>
      </c>
      <c r="BR5" s="9"/>
      <c r="BS5" s="1">
        <v>433</v>
      </c>
      <c r="BT5" s="2">
        <v>318</v>
      </c>
      <c r="BU5" s="9"/>
      <c r="BV5" s="1">
        <v>13020</v>
      </c>
      <c r="BW5" s="2">
        <v>11966</v>
      </c>
      <c r="BX5" s="9"/>
      <c r="BY5" s="1">
        <v>2026</v>
      </c>
      <c r="BZ5" s="2">
        <v>1834</v>
      </c>
      <c r="CA5" s="9"/>
      <c r="CB5" s="1">
        <v>10374</v>
      </c>
      <c r="CC5" s="2">
        <v>9443</v>
      </c>
      <c r="CD5" s="9"/>
      <c r="CE5" s="1">
        <v>16084</v>
      </c>
      <c r="CF5" s="2">
        <v>15728</v>
      </c>
      <c r="CG5" s="9"/>
      <c r="CH5" s="1">
        <v>219</v>
      </c>
      <c r="CI5" s="2">
        <v>178</v>
      </c>
      <c r="CJ5" s="9"/>
      <c r="CK5" s="1">
        <v>32785</v>
      </c>
      <c r="CL5" s="2">
        <v>32140</v>
      </c>
      <c r="CM5" s="9"/>
      <c r="CN5" s="1">
        <v>4354</v>
      </c>
      <c r="CO5" s="2">
        <v>4306</v>
      </c>
      <c r="CP5" s="9"/>
      <c r="CQ5" s="1">
        <v>463</v>
      </c>
      <c r="CR5" s="2">
        <v>483</v>
      </c>
      <c r="CS5" s="9"/>
      <c r="CT5" s="1">
        <v>22003</v>
      </c>
      <c r="CU5" s="2">
        <v>18966</v>
      </c>
      <c r="CV5" s="9"/>
      <c r="CW5" s="1">
        <v>9015</v>
      </c>
      <c r="CX5" s="2">
        <v>8006</v>
      </c>
      <c r="CY5" s="9"/>
      <c r="CZ5" s="1">
        <v>18104</v>
      </c>
      <c r="DA5" s="2">
        <v>17079</v>
      </c>
    </row>
    <row r="6" spans="1:105" x14ac:dyDescent="0.35">
      <c r="A6" s="21">
        <v>44330</v>
      </c>
      <c r="B6" s="1">
        <v>371307</v>
      </c>
      <c r="C6" s="2">
        <v>347978</v>
      </c>
      <c r="D6" s="9"/>
      <c r="E6" s="1">
        <v>19437</v>
      </c>
      <c r="F6" s="2">
        <v>19501</v>
      </c>
      <c r="G6" s="9"/>
      <c r="H6" s="1">
        <v>146</v>
      </c>
      <c r="I6" s="2">
        <v>152</v>
      </c>
      <c r="J6" s="9"/>
      <c r="K6" s="1">
        <v>6148</v>
      </c>
      <c r="L6" s="2">
        <v>5748</v>
      </c>
      <c r="M6" s="9"/>
      <c r="N6" s="1">
        <v>10266</v>
      </c>
      <c r="O6" s="2">
        <v>9396</v>
      </c>
      <c r="P6" s="9"/>
      <c r="Q6" s="1">
        <v>889</v>
      </c>
      <c r="R6" s="2">
        <v>860</v>
      </c>
      <c r="S6" s="9"/>
      <c r="T6" s="1">
        <v>10382</v>
      </c>
      <c r="U6" s="2">
        <v>9982</v>
      </c>
      <c r="V6" s="9"/>
      <c r="W6" s="1">
        <v>67</v>
      </c>
      <c r="X6" s="2">
        <v>64</v>
      </c>
      <c r="Y6" s="9"/>
      <c r="Z6" s="1">
        <v>11982</v>
      </c>
      <c r="AA6" s="2">
        <v>10675</v>
      </c>
      <c r="AB6" s="9"/>
      <c r="AC6" s="1">
        <v>3918</v>
      </c>
      <c r="AD6" s="2">
        <v>3586</v>
      </c>
      <c r="AE6" s="9"/>
      <c r="AF6" s="1">
        <v>9432</v>
      </c>
      <c r="AG6" s="2">
        <v>9167</v>
      </c>
      <c r="AH6" s="9"/>
      <c r="AI6" s="1">
        <v>13419</v>
      </c>
      <c r="AJ6" s="2">
        <v>12726</v>
      </c>
      <c r="AK6" s="9"/>
      <c r="AL6" s="1">
        <v>5840</v>
      </c>
      <c r="AM6" s="2">
        <v>5836</v>
      </c>
      <c r="AN6" s="9"/>
      <c r="AO6" s="1">
        <v>6537</v>
      </c>
      <c r="AP6" s="2">
        <v>6417</v>
      </c>
      <c r="AQ6" s="9"/>
      <c r="AR6" s="1">
        <v>4717</v>
      </c>
      <c r="AS6" s="2">
        <v>4360</v>
      </c>
      <c r="AT6" s="9"/>
      <c r="AU6" s="1">
        <v>50774</v>
      </c>
      <c r="AV6" s="2">
        <v>47136</v>
      </c>
      <c r="AW6" s="9"/>
      <c r="AX6" s="1">
        <v>37060</v>
      </c>
      <c r="AY6" s="2">
        <v>35561</v>
      </c>
      <c r="AZ6" s="9"/>
      <c r="BA6" s="1">
        <v>110</v>
      </c>
      <c r="BB6" s="2">
        <v>115</v>
      </c>
      <c r="BC6" s="9"/>
      <c r="BD6" s="1">
        <v>9761</v>
      </c>
      <c r="BE6" s="2">
        <v>9524</v>
      </c>
      <c r="BF6" s="9"/>
      <c r="BG6" s="1">
        <v>46963</v>
      </c>
      <c r="BH6" s="2">
        <v>42444</v>
      </c>
      <c r="BI6" s="9"/>
      <c r="BJ6" s="1">
        <v>677</v>
      </c>
      <c r="BK6" s="2">
        <v>697</v>
      </c>
      <c r="BL6" s="9"/>
      <c r="BM6" s="1">
        <v>514</v>
      </c>
      <c r="BN6" s="2">
        <v>459</v>
      </c>
      <c r="BO6" s="9"/>
      <c r="BP6" s="1">
        <v>309</v>
      </c>
      <c r="BQ6" s="2">
        <v>236</v>
      </c>
      <c r="BR6" s="9"/>
      <c r="BS6" s="1">
        <v>357</v>
      </c>
      <c r="BT6" s="2">
        <v>326</v>
      </c>
      <c r="BU6" s="9"/>
      <c r="BV6" s="1">
        <v>13076</v>
      </c>
      <c r="BW6" s="2">
        <v>12183</v>
      </c>
      <c r="BX6" s="9"/>
      <c r="BY6" s="1">
        <v>1970</v>
      </c>
      <c r="BZ6" s="2">
        <v>1890</v>
      </c>
      <c r="CA6" s="9"/>
      <c r="CB6" s="1">
        <v>10052</v>
      </c>
      <c r="CC6" s="2">
        <v>9668</v>
      </c>
      <c r="CD6" s="9"/>
      <c r="CE6" s="1">
        <v>15936</v>
      </c>
      <c r="CF6" s="2">
        <v>15397</v>
      </c>
      <c r="CG6" s="9"/>
      <c r="CH6" s="1">
        <v>185</v>
      </c>
      <c r="CI6" s="2">
        <v>175</v>
      </c>
      <c r="CJ6" s="9"/>
      <c r="CK6" s="1">
        <v>34223</v>
      </c>
      <c r="CL6" s="2">
        <v>33425</v>
      </c>
      <c r="CM6" s="9"/>
      <c r="CN6" s="1">
        <v>4796</v>
      </c>
      <c r="CO6" s="2">
        <v>4028</v>
      </c>
      <c r="CP6" s="9"/>
      <c r="CQ6" s="1">
        <v>527</v>
      </c>
      <c r="CR6" s="2">
        <v>523</v>
      </c>
      <c r="CS6" s="9"/>
      <c r="CT6" s="1">
        <v>19803</v>
      </c>
      <c r="CU6" s="2">
        <v>17960</v>
      </c>
      <c r="CV6" s="9"/>
      <c r="CW6" s="1">
        <v>8351</v>
      </c>
      <c r="CX6" s="2">
        <v>8063</v>
      </c>
      <c r="CY6" s="9"/>
      <c r="CZ6" s="1">
        <v>18218</v>
      </c>
      <c r="DA6" s="2">
        <v>16788</v>
      </c>
    </row>
    <row r="7" spans="1:105" x14ac:dyDescent="0.35">
      <c r="A7" s="21">
        <v>44331</v>
      </c>
      <c r="B7" s="1">
        <v>354292</v>
      </c>
      <c r="C7" s="2">
        <v>341759</v>
      </c>
      <c r="D7" s="9"/>
      <c r="E7" s="1">
        <v>19955</v>
      </c>
      <c r="F7" s="2">
        <v>19220</v>
      </c>
      <c r="G7" s="9"/>
      <c r="H7" s="1">
        <v>157</v>
      </c>
      <c r="I7" s="2">
        <v>145</v>
      </c>
      <c r="J7" s="9"/>
      <c r="K7" s="1">
        <v>6163</v>
      </c>
      <c r="L7" s="2">
        <v>5863</v>
      </c>
      <c r="M7" s="9"/>
      <c r="N7" s="1">
        <v>8833</v>
      </c>
      <c r="O7" s="2">
        <v>8933</v>
      </c>
      <c r="P7" s="9"/>
      <c r="Q7" s="1">
        <v>876</v>
      </c>
      <c r="R7" s="2">
        <v>860</v>
      </c>
      <c r="S7" s="9"/>
      <c r="T7" s="1">
        <v>10186</v>
      </c>
      <c r="U7" s="2">
        <v>9597</v>
      </c>
      <c r="V7" s="9"/>
      <c r="W7" s="1">
        <v>62</v>
      </c>
      <c r="X7" s="2">
        <v>57</v>
      </c>
      <c r="Y7" s="9"/>
      <c r="Z7" s="1">
        <v>10333</v>
      </c>
      <c r="AA7" s="2">
        <v>9926</v>
      </c>
      <c r="AB7" s="9"/>
      <c r="AC7" s="1">
        <v>3729</v>
      </c>
      <c r="AD7" s="2">
        <v>3602</v>
      </c>
      <c r="AE7" s="9"/>
      <c r="AF7" s="1">
        <v>8910</v>
      </c>
      <c r="AG7" s="2">
        <v>8781</v>
      </c>
      <c r="AH7" s="9"/>
      <c r="AI7" s="1">
        <v>13049</v>
      </c>
      <c r="AJ7" s="2">
        <v>12461</v>
      </c>
      <c r="AK7" s="9"/>
      <c r="AL7" s="1">
        <v>7056</v>
      </c>
      <c r="AM7" s="2">
        <v>6176</v>
      </c>
      <c r="AN7" s="9"/>
      <c r="AO7" s="1">
        <v>6501</v>
      </c>
      <c r="AP7" s="2">
        <v>6653</v>
      </c>
      <c r="AQ7" s="9"/>
      <c r="AR7" s="1">
        <v>4156</v>
      </c>
      <c r="AS7" s="2">
        <v>4182</v>
      </c>
      <c r="AT7" s="9"/>
      <c r="AU7" s="1">
        <v>48244</v>
      </c>
      <c r="AV7" s="2">
        <v>46858</v>
      </c>
      <c r="AW7" s="9"/>
      <c r="AX7" s="1">
        <v>37936</v>
      </c>
      <c r="AY7" s="2">
        <v>35111</v>
      </c>
      <c r="AZ7" s="9"/>
      <c r="BA7" s="1">
        <v>124</v>
      </c>
      <c r="BB7" s="2">
        <v>114</v>
      </c>
      <c r="BC7" s="9"/>
      <c r="BD7" s="1">
        <v>9289</v>
      </c>
      <c r="BE7" s="2">
        <v>9234</v>
      </c>
      <c r="BF7" s="9"/>
      <c r="BG7" s="1">
        <v>43362</v>
      </c>
      <c r="BH7" s="2">
        <v>41117</v>
      </c>
      <c r="BI7" s="9"/>
      <c r="BJ7" s="1">
        <v>770</v>
      </c>
      <c r="BK7" s="2">
        <v>730</v>
      </c>
      <c r="BL7" s="9"/>
      <c r="BM7" s="1">
        <v>540</v>
      </c>
      <c r="BN7" s="2">
        <v>480</v>
      </c>
      <c r="BO7" s="9"/>
      <c r="BP7" s="1">
        <v>245</v>
      </c>
      <c r="BQ7" s="2">
        <v>245</v>
      </c>
      <c r="BR7" s="9"/>
      <c r="BS7" s="1">
        <v>339</v>
      </c>
      <c r="BT7" s="2">
        <v>333</v>
      </c>
      <c r="BU7" s="9"/>
      <c r="BV7" s="1">
        <v>12398</v>
      </c>
      <c r="BW7" s="2">
        <v>12384</v>
      </c>
      <c r="BX7" s="9"/>
      <c r="BY7" s="1">
        <v>2117</v>
      </c>
      <c r="BZ7" s="2">
        <v>1947</v>
      </c>
      <c r="CA7" s="9"/>
      <c r="CB7" s="1">
        <v>10056</v>
      </c>
      <c r="CC7" s="2">
        <v>9897</v>
      </c>
      <c r="CD7" s="9"/>
      <c r="CE7" s="1">
        <v>15360</v>
      </c>
      <c r="CF7" s="2">
        <v>15050</v>
      </c>
      <c r="CG7" s="9"/>
      <c r="CH7" s="1">
        <v>244</v>
      </c>
      <c r="CI7" s="2">
        <v>172</v>
      </c>
      <c r="CJ7" s="9"/>
      <c r="CK7" s="1">
        <v>35323</v>
      </c>
      <c r="CL7" s="2">
        <v>34743</v>
      </c>
      <c r="CM7" s="9"/>
      <c r="CN7" s="1">
        <v>3873</v>
      </c>
      <c r="CO7" s="2">
        <v>3761</v>
      </c>
      <c r="CP7" s="9"/>
      <c r="CQ7" s="1">
        <v>824</v>
      </c>
      <c r="CR7" s="2">
        <v>567</v>
      </c>
      <c r="CS7" s="9"/>
      <c r="CT7" s="1">
        <v>14628</v>
      </c>
      <c r="CU7" s="2">
        <v>16984</v>
      </c>
      <c r="CV7" s="9"/>
      <c r="CW7" s="1">
        <v>7059</v>
      </c>
      <c r="CX7" s="2">
        <v>8107</v>
      </c>
      <c r="CY7" s="9"/>
      <c r="CZ7" s="1">
        <v>17616</v>
      </c>
      <c r="DA7" s="2">
        <v>16473</v>
      </c>
    </row>
    <row r="8" spans="1:105" x14ac:dyDescent="0.35">
      <c r="A8" s="21">
        <v>44332</v>
      </c>
      <c r="B8" s="1">
        <v>338719</v>
      </c>
      <c r="C8" s="2">
        <v>335282</v>
      </c>
      <c r="D8" s="9"/>
      <c r="E8" s="1">
        <v>20632</v>
      </c>
      <c r="F8" s="2">
        <v>18904</v>
      </c>
      <c r="G8" s="9"/>
      <c r="H8" s="1">
        <v>100</v>
      </c>
      <c r="I8" s="2">
        <v>138</v>
      </c>
      <c r="J8" s="9"/>
      <c r="K8" s="1">
        <v>4291</v>
      </c>
      <c r="L8" s="2">
        <v>5968</v>
      </c>
      <c r="M8" s="9"/>
      <c r="N8" s="1">
        <v>8940</v>
      </c>
      <c r="O8" s="2">
        <v>8477</v>
      </c>
      <c r="P8" s="9"/>
      <c r="Q8" s="1">
        <v>847</v>
      </c>
      <c r="R8" s="2">
        <v>860</v>
      </c>
      <c r="S8" s="9"/>
      <c r="T8" s="1">
        <v>6969</v>
      </c>
      <c r="U8" s="2">
        <v>9218</v>
      </c>
      <c r="V8" s="9"/>
      <c r="W8" s="1">
        <v>59</v>
      </c>
      <c r="X8" s="2">
        <v>52</v>
      </c>
      <c r="Y8" s="9"/>
      <c r="Z8" s="1">
        <v>9026</v>
      </c>
      <c r="AA8" s="2">
        <v>9218</v>
      </c>
      <c r="AB8" s="9"/>
      <c r="AC8" s="1">
        <v>3176</v>
      </c>
      <c r="AD8" s="2">
        <v>3611</v>
      </c>
      <c r="AE8" s="9"/>
      <c r="AF8" s="1">
        <v>8156</v>
      </c>
      <c r="AG8" s="2">
        <v>8402</v>
      </c>
      <c r="AH8" s="9"/>
      <c r="AI8" s="1">
        <v>11976</v>
      </c>
      <c r="AJ8" s="2">
        <v>12183</v>
      </c>
      <c r="AK8" s="9"/>
      <c r="AL8" s="1">
        <v>5139</v>
      </c>
      <c r="AM8" s="2">
        <v>6533</v>
      </c>
      <c r="AN8" s="9"/>
      <c r="AO8" s="1">
        <v>6892</v>
      </c>
      <c r="AP8" s="2">
        <v>6890</v>
      </c>
      <c r="AQ8" s="9"/>
      <c r="AR8" s="1">
        <v>3514</v>
      </c>
      <c r="AS8" s="2">
        <v>4004</v>
      </c>
      <c r="AT8" s="9"/>
      <c r="AU8" s="1">
        <v>47027</v>
      </c>
      <c r="AV8" s="2">
        <v>46502</v>
      </c>
      <c r="AW8" s="9"/>
      <c r="AX8" s="1">
        <v>34839</v>
      </c>
      <c r="AY8" s="2">
        <v>34617</v>
      </c>
      <c r="AZ8" s="9"/>
      <c r="BA8" s="1">
        <v>85</v>
      </c>
      <c r="BB8" s="2">
        <v>113</v>
      </c>
      <c r="BC8" s="9"/>
      <c r="BD8" s="1">
        <v>9017</v>
      </c>
      <c r="BE8" s="2">
        <v>8945</v>
      </c>
      <c r="BF8" s="9"/>
      <c r="BG8" s="1">
        <v>42048</v>
      </c>
      <c r="BH8" s="2">
        <v>39810</v>
      </c>
      <c r="BI8" s="9"/>
      <c r="BJ8" s="1">
        <v>786</v>
      </c>
      <c r="BK8" s="2">
        <v>763</v>
      </c>
      <c r="BL8" s="9"/>
      <c r="BM8" s="1">
        <v>486</v>
      </c>
      <c r="BN8" s="2">
        <v>501</v>
      </c>
      <c r="BO8" s="9"/>
      <c r="BP8" s="1">
        <v>222</v>
      </c>
      <c r="BQ8" s="2">
        <v>253</v>
      </c>
      <c r="BR8" s="9"/>
      <c r="BS8" s="1">
        <v>304</v>
      </c>
      <c r="BT8" s="2">
        <v>340</v>
      </c>
      <c r="BU8" s="9"/>
      <c r="BV8" s="1">
        <v>12171</v>
      </c>
      <c r="BW8" s="2">
        <v>12570</v>
      </c>
      <c r="BX8" s="9"/>
      <c r="BY8" s="1">
        <v>1970</v>
      </c>
      <c r="BZ8" s="2">
        <v>2003</v>
      </c>
      <c r="CA8" s="9"/>
      <c r="CB8" s="1">
        <v>9944</v>
      </c>
      <c r="CC8" s="2">
        <v>10128</v>
      </c>
      <c r="CD8" s="9"/>
      <c r="CE8" s="1">
        <v>15116</v>
      </c>
      <c r="CF8" s="2">
        <v>14687</v>
      </c>
      <c r="CG8" s="9"/>
      <c r="CH8" s="1">
        <v>235</v>
      </c>
      <c r="CI8" s="2">
        <v>168</v>
      </c>
      <c r="CJ8" s="9"/>
      <c r="CK8" s="1">
        <v>36601</v>
      </c>
      <c r="CL8" s="2">
        <v>36094</v>
      </c>
      <c r="CM8" s="9"/>
      <c r="CN8" s="1">
        <v>3649</v>
      </c>
      <c r="CO8" s="2">
        <v>3507</v>
      </c>
      <c r="CP8" s="9"/>
      <c r="CQ8" s="1">
        <v>608</v>
      </c>
      <c r="CR8" s="2">
        <v>613</v>
      </c>
      <c r="CS8" s="9"/>
      <c r="CT8" s="1">
        <v>17742</v>
      </c>
      <c r="CU8" s="2">
        <v>16040</v>
      </c>
      <c r="CV8" s="9"/>
      <c r="CW8" s="1">
        <v>8193</v>
      </c>
      <c r="CX8" s="2">
        <v>8137</v>
      </c>
      <c r="CY8" s="9"/>
      <c r="CZ8" s="1">
        <v>16442</v>
      </c>
      <c r="DA8" s="2">
        <v>16136</v>
      </c>
    </row>
    <row r="9" spans="1:105" x14ac:dyDescent="0.35">
      <c r="A9" s="21">
        <v>44333</v>
      </c>
      <c r="B9" s="1">
        <v>276958</v>
      </c>
      <c r="C9" s="2">
        <v>328581</v>
      </c>
      <c r="D9" s="9"/>
      <c r="E9" s="1">
        <v>15195</v>
      </c>
      <c r="F9" s="2">
        <v>18556</v>
      </c>
      <c r="G9" s="9"/>
      <c r="H9" s="1">
        <v>141</v>
      </c>
      <c r="I9" s="2">
        <v>131</v>
      </c>
      <c r="J9" s="9"/>
      <c r="K9" s="1">
        <v>6883</v>
      </c>
      <c r="L9" s="2">
        <v>6063</v>
      </c>
      <c r="M9" s="9"/>
      <c r="N9" s="1">
        <v>6440</v>
      </c>
      <c r="O9" s="2">
        <v>8031</v>
      </c>
      <c r="P9" s="9"/>
      <c r="Q9" s="1">
        <v>867</v>
      </c>
      <c r="R9" s="2">
        <v>859</v>
      </c>
      <c r="S9" s="9"/>
      <c r="T9" s="1">
        <v>8565</v>
      </c>
      <c r="U9" s="2">
        <v>8846</v>
      </c>
      <c r="V9" s="9"/>
      <c r="W9" s="1">
        <v>39</v>
      </c>
      <c r="X9" s="2">
        <v>47</v>
      </c>
      <c r="Y9" s="9"/>
      <c r="Z9" s="1">
        <v>7420</v>
      </c>
      <c r="AA9" s="2">
        <v>8552</v>
      </c>
      <c r="AB9" s="9"/>
      <c r="AC9" s="1">
        <v>3026</v>
      </c>
      <c r="AD9" s="2">
        <v>3614</v>
      </c>
      <c r="AE9" s="9"/>
      <c r="AF9" s="1">
        <v>7777</v>
      </c>
      <c r="AG9" s="2">
        <v>8031</v>
      </c>
      <c r="AH9" s="9"/>
      <c r="AI9" s="1">
        <v>10714</v>
      </c>
      <c r="AJ9" s="2">
        <v>11893</v>
      </c>
      <c r="AK9" s="9"/>
      <c r="AL9" s="1">
        <v>7185</v>
      </c>
      <c r="AM9" s="2">
        <v>6910</v>
      </c>
      <c r="AN9" s="9"/>
      <c r="AO9" s="1">
        <v>6098</v>
      </c>
      <c r="AP9" s="2">
        <v>7129</v>
      </c>
      <c r="AQ9" s="9"/>
      <c r="AR9" s="1">
        <v>3398</v>
      </c>
      <c r="AS9" s="2">
        <v>3829</v>
      </c>
      <c r="AT9" s="9"/>
      <c r="AU9" s="1">
        <v>39027</v>
      </c>
      <c r="AV9" s="2">
        <v>46074</v>
      </c>
      <c r="AW9" s="9"/>
      <c r="AX9" s="1">
        <v>23429</v>
      </c>
      <c r="AY9" s="2">
        <v>34084</v>
      </c>
      <c r="AZ9" s="9"/>
      <c r="BA9" s="1">
        <v>86</v>
      </c>
      <c r="BB9" s="2">
        <v>112</v>
      </c>
      <c r="BC9" s="9"/>
      <c r="BD9" s="1">
        <v>8303</v>
      </c>
      <c r="BE9" s="2">
        <v>8656</v>
      </c>
      <c r="BF9" s="9"/>
      <c r="BG9" s="1">
        <v>31956</v>
      </c>
      <c r="BH9" s="2">
        <v>38524</v>
      </c>
      <c r="BI9" s="9"/>
      <c r="BJ9" s="1">
        <v>693</v>
      </c>
      <c r="BK9" s="2">
        <v>795</v>
      </c>
      <c r="BL9" s="9"/>
      <c r="BM9" s="1">
        <v>355</v>
      </c>
      <c r="BN9" s="2">
        <v>523</v>
      </c>
      <c r="BO9" s="9"/>
      <c r="BP9" s="1">
        <v>129</v>
      </c>
      <c r="BQ9" s="2">
        <v>261</v>
      </c>
      <c r="BR9" s="9"/>
      <c r="BS9" s="1">
        <v>226</v>
      </c>
      <c r="BT9" s="2">
        <v>346</v>
      </c>
      <c r="BU9" s="9"/>
      <c r="BV9" s="1">
        <v>12597</v>
      </c>
      <c r="BW9" s="2">
        <v>12741</v>
      </c>
      <c r="BX9" s="9"/>
      <c r="BY9" s="1">
        <v>1575</v>
      </c>
      <c r="BZ9" s="2">
        <v>2060</v>
      </c>
      <c r="CA9" s="9"/>
      <c r="CB9" s="1">
        <v>9906</v>
      </c>
      <c r="CC9" s="2">
        <v>10362</v>
      </c>
      <c r="CD9" s="9"/>
      <c r="CE9" s="1">
        <v>14407</v>
      </c>
      <c r="CF9" s="2">
        <v>14313</v>
      </c>
      <c r="CG9" s="9"/>
      <c r="CH9" s="1">
        <v>45</v>
      </c>
      <c r="CI9" s="2">
        <v>164</v>
      </c>
      <c r="CJ9" s="9"/>
      <c r="CK9" s="1">
        <v>36817</v>
      </c>
      <c r="CL9" s="2">
        <v>37479</v>
      </c>
      <c r="CM9" s="9"/>
      <c r="CN9" s="1">
        <v>2633</v>
      </c>
      <c r="CO9" s="2">
        <v>3265</v>
      </c>
      <c r="CP9" s="9"/>
      <c r="CQ9" s="1">
        <v>503</v>
      </c>
      <c r="CR9" s="2">
        <v>664</v>
      </c>
      <c r="CS9" s="9"/>
      <c r="CT9" s="1">
        <v>11930</v>
      </c>
      <c r="CU9" s="2">
        <v>15131</v>
      </c>
      <c r="CV9" s="9"/>
      <c r="CW9" s="1">
        <v>6876</v>
      </c>
      <c r="CX9" s="2">
        <v>8155</v>
      </c>
      <c r="CY9" s="9"/>
      <c r="CZ9" s="1">
        <v>14130</v>
      </c>
      <c r="DA9" s="2">
        <v>15780</v>
      </c>
    </row>
    <row r="10" spans="1:105" x14ac:dyDescent="0.35">
      <c r="A10" s="21">
        <v>44334</v>
      </c>
      <c r="B10" s="1">
        <v>302701</v>
      </c>
      <c r="C10" s="2">
        <v>321689</v>
      </c>
      <c r="D10" s="9"/>
      <c r="E10" s="1">
        <v>17698</v>
      </c>
      <c r="F10" s="2">
        <v>18181</v>
      </c>
      <c r="G10" s="9"/>
      <c r="H10" s="1">
        <v>129</v>
      </c>
      <c r="I10" s="2">
        <v>124</v>
      </c>
      <c r="J10" s="9"/>
      <c r="K10" s="1">
        <v>6824</v>
      </c>
      <c r="L10" s="2">
        <v>6147</v>
      </c>
      <c r="M10" s="9"/>
      <c r="N10" s="1">
        <v>6785</v>
      </c>
      <c r="O10" s="2">
        <v>7597</v>
      </c>
      <c r="P10" s="9"/>
      <c r="Q10" s="1">
        <v>842</v>
      </c>
      <c r="R10" s="2">
        <v>858</v>
      </c>
      <c r="S10" s="9"/>
      <c r="T10" s="1">
        <v>9066</v>
      </c>
      <c r="U10" s="2">
        <v>8482</v>
      </c>
      <c r="V10" s="9"/>
      <c r="W10" s="1">
        <v>38</v>
      </c>
      <c r="X10" s="2">
        <v>42</v>
      </c>
      <c r="Y10" s="9"/>
      <c r="Z10" s="1">
        <v>7060</v>
      </c>
      <c r="AA10" s="2">
        <v>7925</v>
      </c>
      <c r="AB10" s="9"/>
      <c r="AC10" s="1">
        <v>3518</v>
      </c>
      <c r="AD10" s="2">
        <v>3612</v>
      </c>
      <c r="AE10" s="9"/>
      <c r="AF10" s="1">
        <v>7469</v>
      </c>
      <c r="AG10" s="2">
        <v>7667</v>
      </c>
      <c r="AH10" s="9"/>
      <c r="AI10" s="1">
        <v>10771</v>
      </c>
      <c r="AJ10" s="2">
        <v>11593</v>
      </c>
      <c r="AK10" s="9"/>
      <c r="AL10" s="1">
        <v>6425</v>
      </c>
      <c r="AM10" s="2">
        <v>7307</v>
      </c>
      <c r="AN10" s="9"/>
      <c r="AO10" s="1">
        <v>7623</v>
      </c>
      <c r="AP10" s="2">
        <v>7370</v>
      </c>
      <c r="AQ10" s="9"/>
      <c r="AR10" s="1">
        <v>3703</v>
      </c>
      <c r="AS10" s="2">
        <v>3657</v>
      </c>
      <c r="AT10" s="9"/>
      <c r="AU10" s="1">
        <v>42968</v>
      </c>
      <c r="AV10" s="2">
        <v>45580</v>
      </c>
      <c r="AW10" s="9"/>
      <c r="AX10" s="1">
        <v>35137</v>
      </c>
      <c r="AY10" s="2">
        <v>33516</v>
      </c>
      <c r="AZ10" s="9"/>
      <c r="BA10" s="1">
        <v>146</v>
      </c>
      <c r="BB10" s="2">
        <v>110</v>
      </c>
      <c r="BC10" s="9"/>
      <c r="BD10" s="1">
        <v>8023</v>
      </c>
      <c r="BE10" s="2">
        <v>8368</v>
      </c>
      <c r="BF10" s="9"/>
      <c r="BG10" s="1">
        <v>34124</v>
      </c>
      <c r="BH10" s="2">
        <v>37259</v>
      </c>
      <c r="BI10" s="9"/>
      <c r="BJ10" s="1">
        <v>930</v>
      </c>
      <c r="BK10" s="2">
        <v>827</v>
      </c>
      <c r="BL10" s="9"/>
      <c r="BM10" s="1">
        <v>633</v>
      </c>
      <c r="BN10" s="2">
        <v>546</v>
      </c>
      <c r="BO10" s="9"/>
      <c r="BP10" s="1">
        <v>383</v>
      </c>
      <c r="BQ10" s="2">
        <v>270</v>
      </c>
      <c r="BR10" s="9"/>
      <c r="BS10" s="1">
        <v>284</v>
      </c>
      <c r="BT10" s="2">
        <v>352</v>
      </c>
      <c r="BU10" s="9"/>
      <c r="BV10" s="1">
        <v>11138</v>
      </c>
      <c r="BW10" s="2">
        <v>12895</v>
      </c>
      <c r="BX10" s="9"/>
      <c r="BY10" s="1">
        <v>2054</v>
      </c>
      <c r="BZ10" s="2">
        <v>2117</v>
      </c>
      <c r="CA10" s="9"/>
      <c r="CB10" s="1">
        <v>9446</v>
      </c>
      <c r="CC10" s="2">
        <v>10599</v>
      </c>
      <c r="CD10" s="9"/>
      <c r="CE10" s="1">
        <v>12411</v>
      </c>
      <c r="CF10" s="2">
        <v>13929</v>
      </c>
      <c r="CG10" s="9"/>
      <c r="CH10" s="1">
        <v>207</v>
      </c>
      <c r="CI10" s="2">
        <v>160</v>
      </c>
      <c r="CJ10" s="9"/>
      <c r="CK10" s="1">
        <v>36902</v>
      </c>
      <c r="CL10" s="2">
        <v>38897</v>
      </c>
      <c r="CM10" s="9"/>
      <c r="CN10" s="1">
        <v>2822</v>
      </c>
      <c r="CO10" s="2">
        <v>3037</v>
      </c>
      <c r="CP10" s="9"/>
      <c r="CQ10" s="1">
        <v>860</v>
      </c>
      <c r="CR10" s="2">
        <v>718</v>
      </c>
      <c r="CS10" s="9"/>
      <c r="CT10" s="1">
        <v>14663</v>
      </c>
      <c r="CU10" s="2">
        <v>14257</v>
      </c>
      <c r="CV10" s="9"/>
      <c r="CW10" s="1">
        <v>8284</v>
      </c>
      <c r="CX10" s="2">
        <v>8161</v>
      </c>
      <c r="CY10" s="9"/>
      <c r="CZ10" s="1">
        <v>13665</v>
      </c>
      <c r="DA10" s="2">
        <v>15409</v>
      </c>
    </row>
    <row r="11" spans="1:105" x14ac:dyDescent="0.35">
      <c r="A11" s="21">
        <v>44335</v>
      </c>
      <c r="B11" s="1">
        <v>327286</v>
      </c>
      <c r="C11" s="2">
        <v>314637</v>
      </c>
      <c r="D11" s="9"/>
      <c r="E11" s="1">
        <v>18345</v>
      </c>
      <c r="F11" s="2">
        <v>17782</v>
      </c>
      <c r="G11" s="9"/>
      <c r="H11" s="1">
        <v>129</v>
      </c>
      <c r="I11" s="2">
        <v>117</v>
      </c>
      <c r="J11" s="9"/>
      <c r="K11" s="1">
        <v>6523</v>
      </c>
      <c r="L11" s="2">
        <v>6221</v>
      </c>
      <c r="M11" s="9"/>
      <c r="N11" s="1">
        <v>7061</v>
      </c>
      <c r="O11" s="2">
        <v>7176</v>
      </c>
      <c r="P11" s="9"/>
      <c r="Q11" s="1">
        <v>837</v>
      </c>
      <c r="R11" s="2">
        <v>856</v>
      </c>
      <c r="S11" s="9"/>
      <c r="T11" s="1">
        <v>8902</v>
      </c>
      <c r="U11" s="2">
        <v>8127</v>
      </c>
      <c r="V11" s="9"/>
      <c r="W11" s="1">
        <v>36</v>
      </c>
      <c r="X11" s="2">
        <v>38</v>
      </c>
      <c r="Y11" s="9"/>
      <c r="Z11" s="1">
        <v>7444</v>
      </c>
      <c r="AA11" s="2">
        <v>7338</v>
      </c>
      <c r="AB11" s="9"/>
      <c r="AC11" s="1">
        <v>3778</v>
      </c>
      <c r="AD11" s="2">
        <v>3604</v>
      </c>
      <c r="AE11" s="9"/>
      <c r="AF11" s="1">
        <v>7282</v>
      </c>
      <c r="AG11" s="2">
        <v>7313</v>
      </c>
      <c r="AH11" s="9"/>
      <c r="AI11" s="1">
        <v>11022</v>
      </c>
      <c r="AJ11" s="2">
        <v>11286</v>
      </c>
      <c r="AK11" s="9"/>
      <c r="AL11" s="1">
        <v>8746</v>
      </c>
      <c r="AM11" s="2">
        <v>7724</v>
      </c>
      <c r="AN11" s="9"/>
      <c r="AO11" s="1">
        <v>8112</v>
      </c>
      <c r="AP11" s="2">
        <v>7612</v>
      </c>
      <c r="AQ11" s="9"/>
      <c r="AR11" s="1">
        <v>3553</v>
      </c>
      <c r="AS11" s="2">
        <v>3489</v>
      </c>
      <c r="AT11" s="9"/>
      <c r="AU11" s="1">
        <v>45582</v>
      </c>
      <c r="AV11" s="2">
        <v>45024</v>
      </c>
      <c r="AW11" s="9"/>
      <c r="AX11" s="1">
        <v>36202</v>
      </c>
      <c r="AY11" s="2">
        <v>32915</v>
      </c>
      <c r="AZ11" s="9"/>
      <c r="BA11" s="1">
        <v>117</v>
      </c>
      <c r="BB11" s="2">
        <v>109</v>
      </c>
      <c r="BC11" s="9"/>
      <c r="BD11" s="1">
        <v>8127</v>
      </c>
      <c r="BE11" s="2">
        <v>8083</v>
      </c>
      <c r="BF11" s="9"/>
      <c r="BG11" s="1">
        <v>37918</v>
      </c>
      <c r="BH11" s="2">
        <v>36018</v>
      </c>
      <c r="BI11" s="9"/>
      <c r="BJ11" s="1">
        <v>1164</v>
      </c>
      <c r="BK11" s="2">
        <v>859</v>
      </c>
      <c r="BL11" s="9"/>
      <c r="BM11" s="1">
        <v>567</v>
      </c>
      <c r="BN11" s="2">
        <v>569</v>
      </c>
      <c r="BO11" s="9"/>
      <c r="BP11" s="1">
        <v>339</v>
      </c>
      <c r="BQ11" s="2">
        <v>278</v>
      </c>
      <c r="BR11" s="9"/>
      <c r="BS11" s="1">
        <v>519</v>
      </c>
      <c r="BT11" s="2">
        <v>357</v>
      </c>
      <c r="BU11" s="9"/>
      <c r="BV11" s="1">
        <v>13361</v>
      </c>
      <c r="BW11" s="2">
        <v>13034</v>
      </c>
      <c r="BX11" s="9"/>
      <c r="BY11" s="1">
        <v>2308</v>
      </c>
      <c r="BZ11" s="2">
        <v>2173</v>
      </c>
      <c r="CA11" s="9"/>
      <c r="CB11" s="1">
        <v>11068</v>
      </c>
      <c r="CC11" s="2">
        <v>10838</v>
      </c>
      <c r="CD11" s="9"/>
      <c r="CE11" s="1">
        <v>13399</v>
      </c>
      <c r="CF11" s="2">
        <v>13537</v>
      </c>
      <c r="CG11" s="9"/>
      <c r="CH11" s="1">
        <v>172</v>
      </c>
      <c r="CI11" s="2">
        <v>155</v>
      </c>
      <c r="CJ11" s="9"/>
      <c r="CK11" s="1">
        <v>39672</v>
      </c>
      <c r="CL11" s="2">
        <v>40348</v>
      </c>
      <c r="CM11" s="9"/>
      <c r="CN11" s="1">
        <v>2845</v>
      </c>
      <c r="CO11" s="2">
        <v>2821</v>
      </c>
      <c r="CP11" s="9"/>
      <c r="CQ11" s="1">
        <v>588</v>
      </c>
      <c r="CR11" s="2">
        <v>776</v>
      </c>
      <c r="CS11" s="9"/>
      <c r="CT11" s="1">
        <v>13420</v>
      </c>
      <c r="CU11" s="2">
        <v>13421</v>
      </c>
      <c r="CV11" s="9"/>
      <c r="CW11" s="1">
        <v>9395</v>
      </c>
      <c r="CX11" s="2">
        <v>8155</v>
      </c>
      <c r="CY11" s="9"/>
      <c r="CZ11" s="1">
        <v>14612</v>
      </c>
      <c r="DA11" s="2">
        <v>15024</v>
      </c>
    </row>
    <row r="12" spans="1:105" x14ac:dyDescent="0.35">
      <c r="A12" s="21">
        <v>44336</v>
      </c>
      <c r="B12" s="1">
        <v>327367</v>
      </c>
      <c r="C12" s="2">
        <v>307454</v>
      </c>
      <c r="D12" s="9"/>
      <c r="E12" s="1">
        <v>17982</v>
      </c>
      <c r="F12" s="2">
        <v>17363</v>
      </c>
      <c r="G12" s="9"/>
      <c r="H12" s="1">
        <v>131</v>
      </c>
      <c r="I12" s="2">
        <v>110</v>
      </c>
      <c r="J12" s="9"/>
      <c r="K12" s="1">
        <v>6619</v>
      </c>
      <c r="L12" s="2">
        <v>6284</v>
      </c>
      <c r="M12" s="9"/>
      <c r="N12" s="1">
        <v>8211</v>
      </c>
      <c r="O12" s="2">
        <v>6770</v>
      </c>
      <c r="P12" s="9"/>
      <c r="Q12" s="1">
        <v>847</v>
      </c>
      <c r="R12" s="2">
        <v>854</v>
      </c>
      <c r="S12" s="9"/>
      <c r="T12" s="1">
        <v>8399</v>
      </c>
      <c r="U12" s="2">
        <v>7782</v>
      </c>
      <c r="V12" s="9"/>
      <c r="W12" s="1">
        <v>35</v>
      </c>
      <c r="X12" s="2">
        <v>34</v>
      </c>
      <c r="Y12" s="9"/>
      <c r="Z12" s="1">
        <v>7472</v>
      </c>
      <c r="AA12" s="2">
        <v>6789</v>
      </c>
      <c r="AB12" s="9"/>
      <c r="AC12" s="1">
        <v>4221</v>
      </c>
      <c r="AD12" s="2">
        <v>3591</v>
      </c>
      <c r="AE12" s="9"/>
      <c r="AF12" s="1">
        <v>7301</v>
      </c>
      <c r="AG12" s="2">
        <v>6969</v>
      </c>
      <c r="AH12" s="9"/>
      <c r="AI12" s="1">
        <v>12147</v>
      </c>
      <c r="AJ12" s="2">
        <v>10973</v>
      </c>
      <c r="AK12" s="9"/>
      <c r="AL12" s="1">
        <v>9213</v>
      </c>
      <c r="AM12" s="2">
        <v>8164</v>
      </c>
      <c r="AN12" s="9"/>
      <c r="AO12" s="1">
        <v>8300</v>
      </c>
      <c r="AP12" s="2">
        <v>7856</v>
      </c>
      <c r="AQ12" s="9"/>
      <c r="AR12" s="1">
        <v>3871</v>
      </c>
      <c r="AS12" s="2">
        <v>3324</v>
      </c>
      <c r="AT12" s="9"/>
      <c r="AU12" s="1">
        <v>47610</v>
      </c>
      <c r="AV12" s="2">
        <v>44411</v>
      </c>
      <c r="AW12" s="9"/>
      <c r="AX12" s="1">
        <v>35223</v>
      </c>
      <c r="AY12" s="2">
        <v>32287</v>
      </c>
      <c r="AZ12" s="9"/>
      <c r="BA12" s="1">
        <v>132</v>
      </c>
      <c r="BB12" s="2">
        <v>107</v>
      </c>
      <c r="BC12" s="9"/>
      <c r="BD12" s="1">
        <v>8065</v>
      </c>
      <c r="BE12" s="2">
        <v>7801</v>
      </c>
      <c r="BF12" s="9"/>
      <c r="BG12" s="1">
        <v>34837</v>
      </c>
      <c r="BH12" s="2">
        <v>34802</v>
      </c>
      <c r="BI12" s="9"/>
      <c r="BJ12" s="1">
        <v>671</v>
      </c>
      <c r="BK12" s="2">
        <v>889</v>
      </c>
      <c r="BL12" s="9"/>
      <c r="BM12" s="1">
        <v>606</v>
      </c>
      <c r="BN12" s="2">
        <v>593</v>
      </c>
      <c r="BO12" s="9"/>
      <c r="BP12" s="1">
        <v>326</v>
      </c>
      <c r="BQ12" s="2">
        <v>286</v>
      </c>
      <c r="BR12" s="9"/>
      <c r="BS12" s="1">
        <v>499</v>
      </c>
      <c r="BT12" s="2">
        <v>361</v>
      </c>
      <c r="BU12" s="9"/>
      <c r="BV12" s="1">
        <v>14339</v>
      </c>
      <c r="BW12" s="2">
        <v>13157</v>
      </c>
      <c r="BX12" s="9"/>
      <c r="BY12" s="1">
        <v>2470</v>
      </c>
      <c r="BZ12" s="2">
        <v>2230</v>
      </c>
      <c r="CA12" s="9"/>
      <c r="CB12" s="1">
        <v>12180</v>
      </c>
      <c r="CC12" s="2">
        <v>11081</v>
      </c>
      <c r="CD12" s="9"/>
      <c r="CE12" s="1">
        <v>13448</v>
      </c>
      <c r="CF12" s="2">
        <v>13140</v>
      </c>
      <c r="CG12" s="9"/>
      <c r="CH12" s="1">
        <v>190</v>
      </c>
      <c r="CI12" s="2">
        <v>151</v>
      </c>
      <c r="CJ12" s="9"/>
      <c r="CK12" s="1">
        <v>42683</v>
      </c>
      <c r="CL12" s="2">
        <v>41832</v>
      </c>
      <c r="CM12" s="9"/>
      <c r="CN12" s="1">
        <v>2651</v>
      </c>
      <c r="CO12" s="2">
        <v>2618</v>
      </c>
      <c r="CP12" s="9"/>
      <c r="CQ12" s="1">
        <v>816</v>
      </c>
      <c r="CR12" s="2">
        <v>839</v>
      </c>
      <c r="CS12" s="9"/>
      <c r="CT12" s="1">
        <v>14668</v>
      </c>
      <c r="CU12" s="2">
        <v>12621</v>
      </c>
      <c r="CV12" s="9"/>
      <c r="CW12" s="1">
        <v>9177</v>
      </c>
      <c r="CX12" s="2">
        <v>8137</v>
      </c>
      <c r="CY12" s="9"/>
      <c r="CZ12" s="1">
        <v>15537</v>
      </c>
      <c r="DA12" s="2">
        <v>14629</v>
      </c>
    </row>
    <row r="13" spans="1:105" x14ac:dyDescent="0.35">
      <c r="A13" s="21">
        <v>44337</v>
      </c>
      <c r="B13" s="1">
        <v>320474</v>
      </c>
      <c r="C13" s="2">
        <v>300169</v>
      </c>
      <c r="D13" s="9"/>
      <c r="E13" s="1">
        <v>16886</v>
      </c>
      <c r="F13" s="2">
        <v>16926</v>
      </c>
      <c r="G13" s="9"/>
      <c r="H13" s="1">
        <v>99</v>
      </c>
      <c r="I13" s="2">
        <v>104</v>
      </c>
      <c r="J13" s="9"/>
      <c r="K13" s="1">
        <v>6797</v>
      </c>
      <c r="L13" s="2">
        <v>6337</v>
      </c>
      <c r="M13" s="9"/>
      <c r="N13" s="1">
        <v>6976</v>
      </c>
      <c r="O13" s="2">
        <v>6378</v>
      </c>
      <c r="P13" s="9"/>
      <c r="Q13" s="1">
        <v>880</v>
      </c>
      <c r="R13" s="2">
        <v>851</v>
      </c>
      <c r="S13" s="9"/>
      <c r="T13" s="1">
        <v>7746</v>
      </c>
      <c r="U13" s="2">
        <v>7445</v>
      </c>
      <c r="V13" s="9"/>
      <c r="W13" s="1">
        <v>32</v>
      </c>
      <c r="X13" s="2">
        <v>30</v>
      </c>
      <c r="Y13" s="9"/>
      <c r="Z13" s="1">
        <v>7048</v>
      </c>
      <c r="AA13" s="2">
        <v>6276</v>
      </c>
      <c r="AB13" s="9"/>
      <c r="AC13" s="1">
        <v>3907</v>
      </c>
      <c r="AD13" s="2">
        <v>3573</v>
      </c>
      <c r="AE13" s="9"/>
      <c r="AF13" s="1">
        <v>6827</v>
      </c>
      <c r="AG13" s="2">
        <v>6635</v>
      </c>
      <c r="AH13" s="9"/>
      <c r="AI13" s="1">
        <v>11241</v>
      </c>
      <c r="AJ13" s="2">
        <v>10655</v>
      </c>
      <c r="AK13" s="9"/>
      <c r="AL13" s="1">
        <v>8661</v>
      </c>
      <c r="AM13" s="2">
        <v>8627</v>
      </c>
      <c r="AN13" s="9"/>
      <c r="AO13" s="1">
        <v>8254</v>
      </c>
      <c r="AP13" s="2">
        <v>8099</v>
      </c>
      <c r="AQ13" s="9"/>
      <c r="AR13" s="1">
        <v>3424</v>
      </c>
      <c r="AS13" s="2">
        <v>3165</v>
      </c>
      <c r="AT13" s="9"/>
      <c r="AU13" s="1">
        <v>47165</v>
      </c>
      <c r="AV13" s="2">
        <v>43747</v>
      </c>
      <c r="AW13" s="9"/>
      <c r="AX13" s="1">
        <v>33031</v>
      </c>
      <c r="AY13" s="2">
        <v>31634</v>
      </c>
      <c r="AZ13" s="9"/>
      <c r="BA13" s="1">
        <v>100</v>
      </c>
      <c r="BB13" s="2">
        <v>105</v>
      </c>
      <c r="BC13" s="9"/>
      <c r="BD13" s="1">
        <v>7711</v>
      </c>
      <c r="BE13" s="2">
        <v>7523</v>
      </c>
      <c r="BF13" s="9"/>
      <c r="BG13" s="1">
        <v>37213</v>
      </c>
      <c r="BH13" s="2">
        <v>33612</v>
      </c>
      <c r="BI13" s="9"/>
      <c r="BJ13" s="1">
        <v>900</v>
      </c>
      <c r="BK13" s="2">
        <v>920</v>
      </c>
      <c r="BL13" s="9"/>
      <c r="BM13" s="1">
        <v>695</v>
      </c>
      <c r="BN13" s="2">
        <v>617</v>
      </c>
      <c r="BO13" s="9"/>
      <c r="BP13" s="1">
        <v>393</v>
      </c>
      <c r="BQ13" s="2">
        <v>295</v>
      </c>
      <c r="BR13" s="9"/>
      <c r="BS13" s="1">
        <v>403</v>
      </c>
      <c r="BT13" s="2">
        <v>365</v>
      </c>
      <c r="BU13" s="9"/>
      <c r="BV13" s="1">
        <v>14247</v>
      </c>
      <c r="BW13" s="2">
        <v>13264</v>
      </c>
      <c r="BX13" s="9"/>
      <c r="BY13" s="1">
        <v>2387</v>
      </c>
      <c r="BZ13" s="2">
        <v>2286</v>
      </c>
      <c r="CA13" s="9"/>
      <c r="CB13" s="1">
        <v>11780</v>
      </c>
      <c r="CC13" s="2">
        <v>11326</v>
      </c>
      <c r="CD13" s="9"/>
      <c r="CE13" s="1">
        <v>13192</v>
      </c>
      <c r="CF13" s="2">
        <v>12739</v>
      </c>
      <c r="CG13" s="9"/>
      <c r="CH13" s="1">
        <v>159</v>
      </c>
      <c r="CI13" s="2">
        <v>146</v>
      </c>
      <c r="CJ13" s="9"/>
      <c r="CK13" s="1">
        <v>44393</v>
      </c>
      <c r="CL13" s="2">
        <v>43350</v>
      </c>
      <c r="CM13" s="9"/>
      <c r="CN13" s="1">
        <v>2894</v>
      </c>
      <c r="CO13" s="2">
        <v>2427</v>
      </c>
      <c r="CP13" s="9"/>
      <c r="CQ13" s="1">
        <v>925</v>
      </c>
      <c r="CR13" s="2">
        <v>906</v>
      </c>
      <c r="CS13" s="9"/>
      <c r="CT13" s="1">
        <v>13082</v>
      </c>
      <c r="CU13" s="2">
        <v>11858</v>
      </c>
      <c r="CV13" s="9"/>
      <c r="CW13" s="1">
        <v>8401</v>
      </c>
      <c r="CX13" s="2">
        <v>8108</v>
      </c>
      <c r="CY13" s="9"/>
      <c r="CZ13" s="1">
        <v>15456</v>
      </c>
      <c r="DA13" s="2">
        <v>14226</v>
      </c>
    </row>
    <row r="14" spans="1:105" x14ac:dyDescent="0.35">
      <c r="A14" s="21">
        <v>44338</v>
      </c>
      <c r="B14" s="1">
        <v>303574</v>
      </c>
      <c r="C14" s="2">
        <v>292806</v>
      </c>
      <c r="D14" s="9"/>
      <c r="E14" s="1">
        <v>17120</v>
      </c>
      <c r="F14" s="2">
        <v>16476</v>
      </c>
      <c r="G14" s="9"/>
      <c r="H14" s="1">
        <v>105</v>
      </c>
      <c r="I14" s="2">
        <v>97</v>
      </c>
      <c r="J14" s="9"/>
      <c r="K14" s="1">
        <v>6720</v>
      </c>
      <c r="L14" s="2">
        <v>6379</v>
      </c>
      <c r="M14" s="9"/>
      <c r="N14" s="1">
        <v>5936</v>
      </c>
      <c r="O14" s="2">
        <v>6003</v>
      </c>
      <c r="P14" s="9"/>
      <c r="Q14" s="1">
        <v>864</v>
      </c>
      <c r="R14" s="2">
        <v>848</v>
      </c>
      <c r="S14" s="9"/>
      <c r="T14" s="1">
        <v>7557</v>
      </c>
      <c r="U14" s="2">
        <v>7119</v>
      </c>
      <c r="V14" s="9"/>
      <c r="W14" s="1">
        <v>29</v>
      </c>
      <c r="X14" s="2">
        <v>27</v>
      </c>
      <c r="Y14" s="9"/>
      <c r="Z14" s="1">
        <v>6033</v>
      </c>
      <c r="AA14" s="2">
        <v>5797</v>
      </c>
      <c r="AB14" s="9"/>
      <c r="AC14" s="1">
        <v>3676</v>
      </c>
      <c r="AD14" s="2">
        <v>3550</v>
      </c>
      <c r="AE14" s="9"/>
      <c r="AF14" s="1">
        <v>6403</v>
      </c>
      <c r="AG14" s="2">
        <v>6312</v>
      </c>
      <c r="AH14" s="9"/>
      <c r="AI14" s="1">
        <v>10821</v>
      </c>
      <c r="AJ14" s="2">
        <v>10335</v>
      </c>
      <c r="AK14" s="9"/>
      <c r="AL14" s="1">
        <v>10448</v>
      </c>
      <c r="AM14" s="2">
        <v>9114</v>
      </c>
      <c r="AN14" s="9"/>
      <c r="AO14" s="1">
        <v>8157</v>
      </c>
      <c r="AP14" s="2">
        <v>8344</v>
      </c>
      <c r="AQ14" s="9"/>
      <c r="AR14" s="1">
        <v>2989</v>
      </c>
      <c r="AS14" s="2">
        <v>3009</v>
      </c>
      <c r="AT14" s="9"/>
      <c r="AU14" s="1">
        <v>44313</v>
      </c>
      <c r="AV14" s="2">
        <v>43037</v>
      </c>
      <c r="AW14" s="9"/>
      <c r="AX14" s="1">
        <v>33502</v>
      </c>
      <c r="AY14" s="2">
        <v>30961</v>
      </c>
      <c r="AZ14" s="9"/>
      <c r="BA14" s="1">
        <v>113</v>
      </c>
      <c r="BB14" s="2">
        <v>104</v>
      </c>
      <c r="BC14" s="9"/>
      <c r="BD14" s="1">
        <v>7292</v>
      </c>
      <c r="BE14" s="2">
        <v>7249</v>
      </c>
      <c r="BF14" s="9"/>
      <c r="BG14" s="1">
        <v>34227</v>
      </c>
      <c r="BH14" s="2">
        <v>32449</v>
      </c>
      <c r="BI14" s="9"/>
      <c r="BJ14" s="1">
        <v>1008</v>
      </c>
      <c r="BK14" s="2">
        <v>949</v>
      </c>
      <c r="BL14" s="9"/>
      <c r="BM14" s="1">
        <v>726</v>
      </c>
      <c r="BN14" s="2">
        <v>641</v>
      </c>
      <c r="BO14" s="9"/>
      <c r="BP14" s="1">
        <v>308</v>
      </c>
      <c r="BQ14" s="2">
        <v>303</v>
      </c>
      <c r="BR14" s="9"/>
      <c r="BS14" s="1">
        <v>378</v>
      </c>
      <c r="BT14" s="2">
        <v>368</v>
      </c>
      <c r="BU14" s="9"/>
      <c r="BV14" s="1">
        <v>13370</v>
      </c>
      <c r="BW14" s="2">
        <v>13355</v>
      </c>
      <c r="BX14" s="9"/>
      <c r="BY14" s="1">
        <v>2551</v>
      </c>
      <c r="BZ14" s="2">
        <v>2342</v>
      </c>
      <c r="CA14" s="9"/>
      <c r="CB14" s="1">
        <v>11764</v>
      </c>
      <c r="CC14" s="2">
        <v>11574</v>
      </c>
      <c r="CD14" s="9"/>
      <c r="CE14" s="1">
        <v>12594</v>
      </c>
      <c r="CF14" s="2">
        <v>12337</v>
      </c>
      <c r="CG14" s="9"/>
      <c r="CH14" s="1">
        <v>206</v>
      </c>
      <c r="CI14" s="2">
        <v>141</v>
      </c>
      <c r="CJ14" s="9"/>
      <c r="CK14" s="1">
        <v>45654</v>
      </c>
      <c r="CL14" s="2">
        <v>44900</v>
      </c>
      <c r="CM14" s="9"/>
      <c r="CN14" s="1">
        <v>2315</v>
      </c>
      <c r="CO14" s="2">
        <v>2248</v>
      </c>
      <c r="CP14" s="9"/>
      <c r="CQ14" s="1">
        <v>1443</v>
      </c>
      <c r="CR14" s="2">
        <v>979</v>
      </c>
      <c r="CS14" s="9"/>
      <c r="CT14" s="1">
        <v>9586</v>
      </c>
      <c r="CU14" s="2">
        <v>11132</v>
      </c>
      <c r="CV14" s="9"/>
      <c r="CW14" s="1">
        <v>7028</v>
      </c>
      <c r="CX14" s="2">
        <v>8070</v>
      </c>
      <c r="CY14" s="9"/>
      <c r="CZ14" s="1">
        <v>14780</v>
      </c>
      <c r="DA14" s="2">
        <v>13817</v>
      </c>
    </row>
    <row r="15" spans="1:105" ht="15" thickBot="1" x14ac:dyDescent="0.4">
      <c r="A15" s="22">
        <v>44339</v>
      </c>
      <c r="B15" s="3">
        <v>288275</v>
      </c>
      <c r="C15" s="4">
        <v>285392</v>
      </c>
      <c r="D15" s="10"/>
      <c r="E15" s="3">
        <v>17484</v>
      </c>
      <c r="F15" s="4">
        <v>16014</v>
      </c>
      <c r="G15" s="10"/>
      <c r="H15" s="3">
        <v>66</v>
      </c>
      <c r="I15" s="4">
        <v>91</v>
      </c>
      <c r="J15" s="10"/>
      <c r="K15" s="3">
        <v>4618</v>
      </c>
      <c r="L15" s="4">
        <v>6412</v>
      </c>
      <c r="M15" s="10"/>
      <c r="N15" s="3">
        <v>5951</v>
      </c>
      <c r="O15" s="4">
        <v>5643</v>
      </c>
      <c r="P15" s="10"/>
      <c r="Q15" s="3">
        <v>832</v>
      </c>
      <c r="R15" s="4">
        <v>844</v>
      </c>
      <c r="S15" s="10"/>
      <c r="T15" s="3">
        <v>5142</v>
      </c>
      <c r="U15" s="4">
        <v>6803</v>
      </c>
      <c r="V15" s="10"/>
      <c r="W15" s="3">
        <v>28</v>
      </c>
      <c r="X15" s="4">
        <v>25</v>
      </c>
      <c r="Y15" s="10"/>
      <c r="Z15" s="3">
        <v>5237</v>
      </c>
      <c r="AA15" s="4">
        <v>5352</v>
      </c>
      <c r="AB15" s="10"/>
      <c r="AC15" s="3">
        <v>3098</v>
      </c>
      <c r="AD15" s="4">
        <v>3523</v>
      </c>
      <c r="AE15" s="10"/>
      <c r="AF15" s="3">
        <v>5823</v>
      </c>
      <c r="AG15" s="4">
        <v>6000</v>
      </c>
      <c r="AH15" s="10"/>
      <c r="AI15" s="3">
        <v>9839</v>
      </c>
      <c r="AJ15" s="4">
        <v>10013</v>
      </c>
      <c r="AK15" s="10"/>
      <c r="AL15" s="3">
        <v>7596</v>
      </c>
      <c r="AM15" s="4">
        <v>9626</v>
      </c>
      <c r="AN15" s="10"/>
      <c r="AO15" s="3">
        <v>8596</v>
      </c>
      <c r="AP15" s="4">
        <v>8588</v>
      </c>
      <c r="AQ15" s="10"/>
      <c r="AR15" s="3">
        <v>2508</v>
      </c>
      <c r="AS15" s="4">
        <v>2859</v>
      </c>
      <c r="AT15" s="10"/>
      <c r="AU15" s="3">
        <v>42753</v>
      </c>
      <c r="AV15" s="4">
        <v>42285</v>
      </c>
      <c r="AW15" s="10"/>
      <c r="AX15" s="3">
        <v>30489</v>
      </c>
      <c r="AY15" s="4">
        <v>30271</v>
      </c>
      <c r="AZ15" s="10"/>
      <c r="BA15" s="3">
        <v>76</v>
      </c>
      <c r="BB15" s="4">
        <v>102</v>
      </c>
      <c r="BC15" s="10"/>
      <c r="BD15" s="3">
        <v>7036</v>
      </c>
      <c r="BE15" s="4">
        <v>6980</v>
      </c>
      <c r="BF15" s="10"/>
      <c r="BG15" s="3">
        <v>33073</v>
      </c>
      <c r="BH15" s="4">
        <v>31312</v>
      </c>
      <c r="BI15" s="10"/>
      <c r="BJ15" s="3">
        <v>1015</v>
      </c>
      <c r="BK15" s="4">
        <v>978</v>
      </c>
      <c r="BL15" s="10"/>
      <c r="BM15" s="3">
        <v>649</v>
      </c>
      <c r="BN15" s="4">
        <v>667</v>
      </c>
      <c r="BO15" s="10"/>
      <c r="BP15" s="3">
        <v>277</v>
      </c>
      <c r="BQ15" s="4">
        <v>311</v>
      </c>
      <c r="BR15" s="10"/>
      <c r="BS15" s="3">
        <v>335</v>
      </c>
      <c r="BT15" s="4">
        <v>371</v>
      </c>
      <c r="BU15" s="10"/>
      <c r="BV15" s="3">
        <v>13005</v>
      </c>
      <c r="BW15" s="4">
        <v>13430</v>
      </c>
      <c r="BX15" s="10"/>
      <c r="BY15" s="3">
        <v>2361</v>
      </c>
      <c r="BZ15" s="4">
        <v>2398</v>
      </c>
      <c r="CA15" s="10"/>
      <c r="CB15" s="3">
        <v>11613</v>
      </c>
      <c r="CC15" s="4">
        <v>11824</v>
      </c>
      <c r="CD15" s="10"/>
      <c r="CE15" s="3">
        <v>12283</v>
      </c>
      <c r="CF15" s="4">
        <v>11935</v>
      </c>
      <c r="CG15" s="10"/>
      <c r="CH15" s="3">
        <v>195</v>
      </c>
      <c r="CI15" s="4">
        <v>137</v>
      </c>
      <c r="CJ15" s="10"/>
      <c r="CK15" s="3">
        <v>47138</v>
      </c>
      <c r="CL15" s="4">
        <v>46484</v>
      </c>
      <c r="CM15" s="10"/>
      <c r="CN15" s="3">
        <v>2164</v>
      </c>
      <c r="CO15" s="4">
        <v>2080</v>
      </c>
      <c r="CP15" s="10"/>
      <c r="CQ15" s="3">
        <v>1061</v>
      </c>
      <c r="CR15" s="4">
        <v>1056</v>
      </c>
      <c r="CS15" s="10"/>
      <c r="CT15" s="3">
        <v>11559</v>
      </c>
      <c r="CU15" s="4">
        <v>10443</v>
      </c>
      <c r="CV15" s="10"/>
      <c r="CW15" s="3">
        <v>8086</v>
      </c>
      <c r="CX15" s="4">
        <v>8021</v>
      </c>
      <c r="CY15" s="10"/>
      <c r="CZ15" s="3">
        <v>13652</v>
      </c>
      <c r="DA15" s="4">
        <v>13403</v>
      </c>
    </row>
    <row r="17" spans="1:5" x14ac:dyDescent="0.35">
      <c r="A17" s="25" t="s">
        <v>83</v>
      </c>
    </row>
    <row r="18" spans="1:5" x14ac:dyDescent="0.35">
      <c r="A18" t="s">
        <v>90</v>
      </c>
    </row>
    <row r="19" spans="1:5" x14ac:dyDescent="0.35">
      <c r="A19" t="s">
        <v>84</v>
      </c>
    </row>
    <row r="20" spans="1:5" x14ac:dyDescent="0.35">
      <c r="A20" t="s">
        <v>81</v>
      </c>
      <c r="E20" s="41" t="s">
        <v>82</v>
      </c>
    </row>
  </sheetData>
  <hyperlinks>
    <hyperlink ref="E20" r:id="rId1" xr:uid="{E6D6A0F2-4698-49F5-A749-9B8467ACFE3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8"/>
  <sheetViews>
    <sheetView topLeftCell="A13" workbookViewId="0">
      <selection activeCell="A28" sqref="A28"/>
    </sheetView>
  </sheetViews>
  <sheetFormatPr defaultRowHeight="14.5" x14ac:dyDescent="0.35"/>
  <cols>
    <col min="1" max="1" width="12.453125" bestFit="1" customWidth="1"/>
    <col min="2" max="8" width="17" customWidth="1"/>
    <col min="9" max="9" width="20.6328125" bestFit="1" customWidth="1"/>
    <col min="10" max="36" width="17" customWidth="1"/>
  </cols>
  <sheetData>
    <row r="1" spans="1:36" ht="15" thickBot="1" x14ac:dyDescent="0.4">
      <c r="A1" s="25" t="s">
        <v>75</v>
      </c>
    </row>
    <row r="2" spans="1:36" ht="15" thickBot="1" x14ac:dyDescent="0.4">
      <c r="A2" s="38" t="s">
        <v>37</v>
      </c>
      <c r="B2" s="31" t="s">
        <v>38</v>
      </c>
      <c r="C2" s="12" t="s">
        <v>39</v>
      </c>
      <c r="D2" s="12" t="s">
        <v>40</v>
      </c>
      <c r="E2" s="12" t="s">
        <v>41</v>
      </c>
      <c r="F2" s="12" t="s">
        <v>42</v>
      </c>
      <c r="G2" s="12" t="s">
        <v>43</v>
      </c>
      <c r="H2" s="12" t="s">
        <v>44</v>
      </c>
      <c r="I2" s="12" t="s">
        <v>45</v>
      </c>
      <c r="J2" s="12" t="s">
        <v>46</v>
      </c>
      <c r="K2" s="12" t="s">
        <v>47</v>
      </c>
      <c r="L2" s="12" t="s">
        <v>48</v>
      </c>
      <c r="M2" s="12" t="s">
        <v>49</v>
      </c>
      <c r="N2" s="12" t="s">
        <v>50</v>
      </c>
      <c r="O2" s="12" t="s">
        <v>51</v>
      </c>
      <c r="P2" s="12" t="s">
        <v>52</v>
      </c>
      <c r="Q2" s="12" t="s">
        <v>53</v>
      </c>
      <c r="R2" s="12" t="s">
        <v>54</v>
      </c>
      <c r="S2" s="12" t="s">
        <v>55</v>
      </c>
      <c r="T2" s="12" t="s">
        <v>56</v>
      </c>
      <c r="U2" s="12" t="s">
        <v>57</v>
      </c>
      <c r="V2" s="12" t="s">
        <v>58</v>
      </c>
      <c r="W2" s="12" t="s">
        <v>59</v>
      </c>
      <c r="X2" s="12" t="s">
        <v>60</v>
      </c>
      <c r="Y2" s="12" t="s">
        <v>61</v>
      </c>
      <c r="Z2" s="12" t="s">
        <v>62</v>
      </c>
      <c r="AA2" s="12" t="s">
        <v>63</v>
      </c>
      <c r="AB2" s="12" t="s">
        <v>64</v>
      </c>
      <c r="AC2" s="12" t="s">
        <v>65</v>
      </c>
      <c r="AD2" s="12" t="s">
        <v>66</v>
      </c>
      <c r="AE2" s="12" t="s">
        <v>67</v>
      </c>
      <c r="AF2" s="12" t="s">
        <v>68</v>
      </c>
      <c r="AG2" s="12" t="s">
        <v>69</v>
      </c>
      <c r="AH2" s="12" t="s">
        <v>70</v>
      </c>
      <c r="AI2" s="12" t="s">
        <v>71</v>
      </c>
      <c r="AJ2" s="13" t="s">
        <v>72</v>
      </c>
    </row>
    <row r="3" spans="1:36" x14ac:dyDescent="0.35">
      <c r="A3" s="39">
        <v>44312</v>
      </c>
      <c r="B3" s="32">
        <v>4.1000000000000002E-2</v>
      </c>
      <c r="C3" s="14">
        <v>7.4999999999999997E-2</v>
      </c>
      <c r="D3" s="14">
        <v>0.214</v>
      </c>
      <c r="E3" s="14">
        <v>0.13500000000000001</v>
      </c>
      <c r="F3" s="14">
        <v>3.9E-2</v>
      </c>
      <c r="G3" s="14">
        <v>5.3999999999999999E-2</v>
      </c>
      <c r="H3" s="14">
        <v>-4.0000000000000001E-3</v>
      </c>
      <c r="I3" s="14">
        <v>-1.7999999999999999E-2</v>
      </c>
      <c r="J3" s="14">
        <v>-2.5000000000000001E-2</v>
      </c>
      <c r="K3" s="14">
        <v>0.14000000000000001</v>
      </c>
      <c r="L3" s="14">
        <v>4.7E-2</v>
      </c>
      <c r="M3" s="14">
        <v>6.6000000000000003E-2</v>
      </c>
      <c r="N3" s="14">
        <v>3.5999999999999997E-2</v>
      </c>
      <c r="O3" s="14">
        <v>5.8999999999999997E-2</v>
      </c>
      <c r="P3" s="14">
        <v>3.4000000000000002E-2</v>
      </c>
      <c r="Q3" s="14">
        <v>9.0999999999999998E-2</v>
      </c>
      <c r="R3" s="14">
        <v>0.115</v>
      </c>
      <c r="S3" s="14">
        <v>0.161</v>
      </c>
      <c r="T3" s="14">
        <v>7.0000000000000001E-3</v>
      </c>
      <c r="U3" s="14">
        <v>-1.2999999999999999E-2</v>
      </c>
      <c r="V3" s="14">
        <v>0.19</v>
      </c>
      <c r="W3" s="14">
        <v>5.8999999999999997E-2</v>
      </c>
      <c r="X3" s="14">
        <v>8.0000000000000002E-3</v>
      </c>
      <c r="Y3" s="14">
        <v>0.215</v>
      </c>
      <c r="Z3" s="14">
        <v>6.3E-2</v>
      </c>
      <c r="AA3" s="14">
        <v>5.8000000000000003E-2</v>
      </c>
      <c r="AB3" s="14">
        <v>5.7000000000000002E-2</v>
      </c>
      <c r="AC3" s="14">
        <v>4.9000000000000002E-2</v>
      </c>
      <c r="AD3" s="14">
        <v>6.9000000000000006E-2</v>
      </c>
      <c r="AE3" s="14">
        <v>5.8000000000000003E-2</v>
      </c>
      <c r="AF3" s="14">
        <v>6.2E-2</v>
      </c>
      <c r="AG3" s="14">
        <v>0.154</v>
      </c>
      <c r="AH3" s="14">
        <v>2.1999999999999999E-2</v>
      </c>
      <c r="AI3" s="14">
        <v>8.4000000000000005E-2</v>
      </c>
      <c r="AJ3" s="15">
        <v>8.4000000000000005E-2</v>
      </c>
    </row>
    <row r="4" spans="1:36" x14ac:dyDescent="0.35">
      <c r="A4" s="39">
        <v>44313</v>
      </c>
      <c r="B4" s="33">
        <v>3.9E-2</v>
      </c>
      <c r="C4" s="16">
        <v>5.5E-2</v>
      </c>
      <c r="D4" s="16">
        <v>0.155</v>
      </c>
      <c r="E4" s="16">
        <v>0.11600000000000001</v>
      </c>
      <c r="F4" s="16">
        <v>3.4000000000000002E-2</v>
      </c>
      <c r="G4" s="16">
        <v>5.2999999999999999E-2</v>
      </c>
      <c r="H4" s="16">
        <v>-1.4E-2</v>
      </c>
      <c r="I4" s="16">
        <v>-1.4999999999999999E-2</v>
      </c>
      <c r="J4" s="16">
        <v>-1.7999999999999999E-2</v>
      </c>
      <c r="K4" s="16">
        <v>0.123</v>
      </c>
      <c r="L4" s="16">
        <v>3.6999999999999998E-2</v>
      </c>
      <c r="M4" s="16">
        <v>6.3E-2</v>
      </c>
      <c r="N4" s="16">
        <v>6.5000000000000002E-2</v>
      </c>
      <c r="O4" s="16">
        <v>7.1999999999999995E-2</v>
      </c>
      <c r="P4" s="16">
        <v>2.4E-2</v>
      </c>
      <c r="Q4" s="16">
        <v>0.08</v>
      </c>
      <c r="R4" s="16">
        <v>0.1</v>
      </c>
      <c r="S4" s="16">
        <v>9.1999999999999998E-2</v>
      </c>
      <c r="T4" s="16">
        <v>5.0000000000000001E-3</v>
      </c>
      <c r="U4" s="16">
        <v>-2E-3</v>
      </c>
      <c r="V4" s="16">
        <v>0.161</v>
      </c>
      <c r="W4" s="16">
        <v>0.01</v>
      </c>
      <c r="X4" s="16">
        <v>-2E-3</v>
      </c>
      <c r="Y4" s="16">
        <v>0.27300000000000002</v>
      </c>
      <c r="Z4" s="16">
        <v>5.1999999999999998E-2</v>
      </c>
      <c r="AA4" s="16">
        <v>5.3999999999999999E-2</v>
      </c>
      <c r="AB4" s="16">
        <v>5.2999999999999999E-2</v>
      </c>
      <c r="AC4" s="16">
        <v>4.9000000000000002E-2</v>
      </c>
      <c r="AD4" s="16">
        <v>3.6999999999999998E-2</v>
      </c>
      <c r="AE4" s="16">
        <v>5.5E-2</v>
      </c>
      <c r="AF4" s="16">
        <v>0.09</v>
      </c>
      <c r="AG4" s="16">
        <v>0.14899999999999999</v>
      </c>
      <c r="AH4" s="16">
        <v>-3.0000000000000001E-3</v>
      </c>
      <c r="AI4" s="16">
        <v>7.6999999999999999E-2</v>
      </c>
      <c r="AJ4" s="17">
        <v>8.6999999999999994E-2</v>
      </c>
    </row>
    <row r="5" spans="1:36" x14ac:dyDescent="0.35">
      <c r="A5" s="39">
        <v>44314</v>
      </c>
      <c r="B5" s="33">
        <v>0.03</v>
      </c>
      <c r="C5" s="16">
        <v>5.5E-2</v>
      </c>
      <c r="D5" s="16">
        <v>0.124</v>
      </c>
      <c r="E5" s="16">
        <v>9.9000000000000005E-2</v>
      </c>
      <c r="F5" s="16">
        <v>2.4E-2</v>
      </c>
      <c r="G5" s="16">
        <v>4.3999999999999997E-2</v>
      </c>
      <c r="H5" s="16">
        <v>-1.9E-2</v>
      </c>
      <c r="I5" s="16">
        <v>-0.03</v>
      </c>
      <c r="J5" s="16">
        <v>-1.7000000000000001E-2</v>
      </c>
      <c r="K5" s="16">
        <v>0.13100000000000001</v>
      </c>
      <c r="L5" s="16">
        <v>2.5000000000000001E-2</v>
      </c>
      <c r="M5" s="16">
        <v>5.3999999999999999E-2</v>
      </c>
      <c r="N5" s="16">
        <v>6.5000000000000002E-2</v>
      </c>
      <c r="O5" s="16">
        <v>6.7000000000000004E-2</v>
      </c>
      <c r="P5" s="16">
        <v>3.5999999999999997E-2</v>
      </c>
      <c r="Q5" s="16">
        <v>7.6999999999999999E-2</v>
      </c>
      <c r="R5" s="16">
        <v>8.4000000000000005E-2</v>
      </c>
      <c r="S5" s="16">
        <v>2.1999999999999999E-2</v>
      </c>
      <c r="T5" s="16">
        <v>-5.0000000000000001E-3</v>
      </c>
      <c r="U5" s="16">
        <v>-7.0000000000000001E-3</v>
      </c>
      <c r="V5" s="16">
        <v>0.14199999999999999</v>
      </c>
      <c r="W5" s="16">
        <v>-5.0000000000000001E-3</v>
      </c>
      <c r="X5" s="16">
        <v>6.9000000000000006E-2</v>
      </c>
      <c r="Y5" s="16">
        <v>0.16</v>
      </c>
      <c r="Z5" s="16">
        <v>5.1999999999999998E-2</v>
      </c>
      <c r="AA5" s="16">
        <v>6.5000000000000002E-2</v>
      </c>
      <c r="AB5" s="16">
        <v>4.7E-2</v>
      </c>
      <c r="AC5" s="16">
        <v>3.4000000000000002E-2</v>
      </c>
      <c r="AD5" s="16">
        <v>6.8000000000000005E-2</v>
      </c>
      <c r="AE5" s="16">
        <v>0.05</v>
      </c>
      <c r="AF5" s="16">
        <v>6.9000000000000006E-2</v>
      </c>
      <c r="AG5" s="16">
        <v>0.188</v>
      </c>
      <c r="AH5" s="16">
        <v>-2.1000000000000001E-2</v>
      </c>
      <c r="AI5" s="16">
        <v>5.8000000000000003E-2</v>
      </c>
      <c r="AJ5" s="17">
        <v>7.6999999999999999E-2</v>
      </c>
    </row>
    <row r="6" spans="1:36" x14ac:dyDescent="0.35">
      <c r="A6" s="39">
        <v>44315</v>
      </c>
      <c r="B6" s="33">
        <v>2.1000000000000001E-2</v>
      </c>
      <c r="C6" s="16">
        <v>4.7E-2</v>
      </c>
      <c r="D6" s="16">
        <v>9.8000000000000004E-2</v>
      </c>
      <c r="E6" s="16">
        <v>7.5999999999999998E-2</v>
      </c>
      <c r="F6" s="16">
        <v>-7.0000000000000001E-3</v>
      </c>
      <c r="G6" s="16">
        <v>3.5000000000000003E-2</v>
      </c>
      <c r="H6" s="16">
        <v>-0.02</v>
      </c>
      <c r="I6" s="16">
        <v>-3.3000000000000002E-2</v>
      </c>
      <c r="J6" s="16">
        <v>-2.9000000000000001E-2</v>
      </c>
      <c r="K6" s="16">
        <v>0.113</v>
      </c>
      <c r="L6" s="16">
        <v>1.0999999999999999E-2</v>
      </c>
      <c r="M6" s="16">
        <v>4.2000000000000003E-2</v>
      </c>
      <c r="N6" s="16">
        <v>7.4999999999999997E-2</v>
      </c>
      <c r="O6" s="16">
        <v>7.0000000000000007E-2</v>
      </c>
      <c r="P6" s="16">
        <v>6.0000000000000001E-3</v>
      </c>
      <c r="Q6" s="16">
        <v>5.3999999999999999E-2</v>
      </c>
      <c r="R6" s="16">
        <v>7.5999999999999998E-2</v>
      </c>
      <c r="S6" s="16">
        <v>-1E-3</v>
      </c>
      <c r="T6" s="16">
        <v>-1.4999999999999999E-2</v>
      </c>
      <c r="U6" s="16">
        <v>-3.0000000000000001E-3</v>
      </c>
      <c r="V6" s="16">
        <v>0.20200000000000001</v>
      </c>
      <c r="W6" s="16">
        <v>-4.0000000000000001E-3</v>
      </c>
      <c r="X6" s="16">
        <v>7.0000000000000007E-2</v>
      </c>
      <c r="Y6" s="16">
        <v>0.115</v>
      </c>
      <c r="Z6" s="16">
        <v>2.5000000000000001E-2</v>
      </c>
      <c r="AA6" s="16">
        <v>4.7E-2</v>
      </c>
      <c r="AB6" s="16">
        <v>3.2000000000000001E-2</v>
      </c>
      <c r="AC6" s="16">
        <v>2.1999999999999999E-2</v>
      </c>
      <c r="AD6" s="16">
        <v>8.1000000000000003E-2</v>
      </c>
      <c r="AE6" s="16">
        <v>4.4999999999999998E-2</v>
      </c>
      <c r="AF6" s="16">
        <v>4.9000000000000002E-2</v>
      </c>
      <c r="AG6" s="16">
        <v>0.20399999999999999</v>
      </c>
      <c r="AH6" s="16">
        <v>-3.6999999999999998E-2</v>
      </c>
      <c r="AI6" s="16">
        <v>4.4999999999999998E-2</v>
      </c>
      <c r="AJ6" s="17">
        <v>5.6000000000000001E-2</v>
      </c>
    </row>
    <row r="7" spans="1:36" x14ac:dyDescent="0.35">
      <c r="A7" s="39">
        <v>44316</v>
      </c>
      <c r="B7" s="33">
        <v>1.4999999999999999E-2</v>
      </c>
      <c r="C7" s="16">
        <v>4.8000000000000001E-2</v>
      </c>
      <c r="D7" s="16">
        <v>7.3999999999999996E-2</v>
      </c>
      <c r="E7" s="16">
        <v>5.7000000000000002E-2</v>
      </c>
      <c r="F7" s="16">
        <v>-5.0000000000000001E-3</v>
      </c>
      <c r="G7" s="16">
        <v>1.7000000000000001E-2</v>
      </c>
      <c r="H7" s="16">
        <v>-2.1000000000000001E-2</v>
      </c>
      <c r="I7" s="16">
        <v>-4.5999999999999999E-2</v>
      </c>
      <c r="J7" s="16">
        <v>-2.8000000000000001E-2</v>
      </c>
      <c r="K7" s="16">
        <v>9.8000000000000004E-2</v>
      </c>
      <c r="L7" s="16">
        <v>3.0000000000000001E-3</v>
      </c>
      <c r="M7" s="16">
        <v>3.2000000000000001E-2</v>
      </c>
      <c r="N7" s="16">
        <v>6.7000000000000004E-2</v>
      </c>
      <c r="O7" s="16">
        <v>7.2999999999999995E-2</v>
      </c>
      <c r="P7" s="16">
        <v>-1.0999999999999999E-2</v>
      </c>
      <c r="Q7" s="16">
        <v>0.06</v>
      </c>
      <c r="R7" s="16">
        <v>6.4000000000000001E-2</v>
      </c>
      <c r="S7" s="16">
        <v>-0.03</v>
      </c>
      <c r="T7" s="16">
        <v>-2.1999999999999999E-2</v>
      </c>
      <c r="U7" s="16">
        <v>-1.2E-2</v>
      </c>
      <c r="V7" s="16">
        <v>0.184</v>
      </c>
      <c r="W7" s="16">
        <v>1E-3</v>
      </c>
      <c r="X7" s="16">
        <v>5.0999999999999997E-2</v>
      </c>
      <c r="Y7" s="16">
        <v>0.121</v>
      </c>
      <c r="Z7" s="16">
        <v>2.4E-2</v>
      </c>
      <c r="AA7" s="16">
        <v>4.4999999999999998E-2</v>
      </c>
      <c r="AB7" s="16">
        <v>1.6E-2</v>
      </c>
      <c r="AC7" s="16">
        <v>0.01</v>
      </c>
      <c r="AD7" s="16">
        <v>0.12</v>
      </c>
      <c r="AE7" s="16">
        <v>4.1000000000000002E-2</v>
      </c>
      <c r="AF7" s="16">
        <v>2.5999999999999999E-2</v>
      </c>
      <c r="AG7" s="16">
        <v>0.18099999999999999</v>
      </c>
      <c r="AH7" s="16">
        <v>-4.1000000000000002E-2</v>
      </c>
      <c r="AI7" s="16">
        <v>3.3000000000000002E-2</v>
      </c>
      <c r="AJ7" s="17">
        <v>3.5000000000000003E-2</v>
      </c>
    </row>
    <row r="8" spans="1:36" x14ac:dyDescent="0.35">
      <c r="A8" s="39">
        <v>44317</v>
      </c>
      <c r="B8" s="33">
        <v>1.0999999999999999E-2</v>
      </c>
      <c r="C8" s="16">
        <v>5.3999999999999999E-2</v>
      </c>
      <c r="D8" s="16">
        <v>7.0000000000000007E-2</v>
      </c>
      <c r="E8" s="16">
        <v>4.7E-2</v>
      </c>
      <c r="F8" s="16">
        <v>-7.0000000000000001E-3</v>
      </c>
      <c r="G8" s="16">
        <v>1.0999999999999999E-2</v>
      </c>
      <c r="H8" s="16">
        <v>-1.7999999999999999E-2</v>
      </c>
      <c r="I8" s="16">
        <v>-4.4999999999999998E-2</v>
      </c>
      <c r="J8" s="16">
        <v>-2.7E-2</v>
      </c>
      <c r="K8" s="16">
        <v>6.0999999999999999E-2</v>
      </c>
      <c r="L8" s="16">
        <v>-6.0000000000000001E-3</v>
      </c>
      <c r="M8" s="16">
        <v>2.1999999999999999E-2</v>
      </c>
      <c r="N8" s="16">
        <v>5.8000000000000003E-2</v>
      </c>
      <c r="O8" s="16">
        <v>7.6999999999999999E-2</v>
      </c>
      <c r="P8" s="16">
        <v>-0.01</v>
      </c>
      <c r="Q8" s="16">
        <v>4.8000000000000001E-2</v>
      </c>
      <c r="R8" s="16">
        <v>4.4999999999999998E-2</v>
      </c>
      <c r="S8" s="16">
        <v>-2.8000000000000001E-2</v>
      </c>
      <c r="T8" s="16">
        <v>-2.5000000000000001E-2</v>
      </c>
      <c r="U8" s="16">
        <v>-1.2999999999999999E-2</v>
      </c>
      <c r="V8" s="16">
        <v>0.159</v>
      </c>
      <c r="W8" s="16">
        <v>1.4E-2</v>
      </c>
      <c r="X8" s="16">
        <v>4.2000000000000003E-2</v>
      </c>
      <c r="Y8" s="16">
        <v>8.7999999999999995E-2</v>
      </c>
      <c r="Z8" s="16">
        <v>4.2000000000000003E-2</v>
      </c>
      <c r="AA8" s="16">
        <v>4.4999999999999998E-2</v>
      </c>
      <c r="AB8" s="16">
        <v>1.7000000000000001E-2</v>
      </c>
      <c r="AC8" s="16">
        <v>4.0000000000000001E-3</v>
      </c>
      <c r="AD8" s="16">
        <v>0.112</v>
      </c>
      <c r="AE8" s="16">
        <v>3.9E-2</v>
      </c>
      <c r="AF8" s="16">
        <v>7.0000000000000001E-3</v>
      </c>
      <c r="AG8" s="16">
        <v>0.13300000000000001</v>
      </c>
      <c r="AH8" s="16">
        <v>-2.8000000000000001E-2</v>
      </c>
      <c r="AI8" s="16">
        <v>3.3000000000000002E-2</v>
      </c>
      <c r="AJ8" s="17">
        <v>0.02</v>
      </c>
    </row>
    <row r="9" spans="1:36" x14ac:dyDescent="0.35">
      <c r="A9" s="39">
        <v>44318</v>
      </c>
      <c r="B9" s="33">
        <v>3.0000000000000001E-3</v>
      </c>
      <c r="C9" s="16">
        <v>6.8000000000000005E-2</v>
      </c>
      <c r="D9" s="16">
        <v>2.1999999999999999E-2</v>
      </c>
      <c r="E9" s="16">
        <v>2.7E-2</v>
      </c>
      <c r="F9" s="16">
        <v>-1.7000000000000001E-2</v>
      </c>
      <c r="G9" s="16">
        <v>1.4E-2</v>
      </c>
      <c r="H9" s="16">
        <v>-1.2E-2</v>
      </c>
      <c r="I9" s="16">
        <v>-6.9000000000000006E-2</v>
      </c>
      <c r="J9" s="16">
        <v>-3.5999999999999997E-2</v>
      </c>
      <c r="K9" s="16">
        <v>3.3000000000000002E-2</v>
      </c>
      <c r="L9" s="16">
        <v>-1.4E-2</v>
      </c>
      <c r="M9" s="16">
        <v>1.7000000000000001E-2</v>
      </c>
      <c r="N9" s="16">
        <v>6.5000000000000002E-2</v>
      </c>
      <c r="O9" s="16">
        <v>6.6000000000000003E-2</v>
      </c>
      <c r="P9" s="16">
        <v>-2.3E-2</v>
      </c>
      <c r="Q9" s="16">
        <v>3.1E-2</v>
      </c>
      <c r="R9" s="16">
        <v>2.5000000000000001E-2</v>
      </c>
      <c r="S9" s="16">
        <v>-3.7999999999999999E-2</v>
      </c>
      <c r="T9" s="16">
        <v>-2.4E-2</v>
      </c>
      <c r="U9" s="16">
        <v>-2.1999999999999999E-2</v>
      </c>
      <c r="V9" s="16">
        <v>0.111</v>
      </c>
      <c r="W9" s="16">
        <v>5.0999999999999997E-2</v>
      </c>
      <c r="X9" s="16">
        <v>6.6000000000000003E-2</v>
      </c>
      <c r="Y9" s="16">
        <v>9.7000000000000003E-2</v>
      </c>
      <c r="Z9" s="16">
        <v>0.03</v>
      </c>
      <c r="AA9" s="16">
        <v>0.05</v>
      </c>
      <c r="AB9" s="16">
        <v>0.02</v>
      </c>
      <c r="AC9" s="16">
        <v>1E-3</v>
      </c>
      <c r="AD9" s="16">
        <v>0.09</v>
      </c>
      <c r="AE9" s="16">
        <v>3.9E-2</v>
      </c>
      <c r="AF9" s="16">
        <v>-1.2E-2</v>
      </c>
      <c r="AG9" s="16">
        <v>0.16</v>
      </c>
      <c r="AH9" s="16">
        <v>-4.2000000000000003E-2</v>
      </c>
      <c r="AI9" s="16">
        <v>1.4999999999999999E-2</v>
      </c>
      <c r="AJ9" s="17">
        <v>1.0999999999999999E-2</v>
      </c>
    </row>
    <row r="10" spans="1:36" x14ac:dyDescent="0.35">
      <c r="A10" s="39">
        <v>44319</v>
      </c>
      <c r="B10" s="33">
        <v>8.9999999999999993E-3</v>
      </c>
      <c r="C10" s="16">
        <v>0.08</v>
      </c>
      <c r="D10" s="16">
        <v>2.3E-2</v>
      </c>
      <c r="E10" s="16">
        <v>0.03</v>
      </c>
      <c r="F10" s="16">
        <v>-1.4E-2</v>
      </c>
      <c r="G10" s="16">
        <v>1.6E-2</v>
      </c>
      <c r="H10" s="16">
        <v>-6.0000000000000001E-3</v>
      </c>
      <c r="I10" s="16">
        <v>-0.08</v>
      </c>
      <c r="J10" s="16">
        <v>-0.04</v>
      </c>
      <c r="K10" s="16">
        <v>0.04</v>
      </c>
      <c r="L10" s="16">
        <v>-1.9E-2</v>
      </c>
      <c r="M10" s="16">
        <v>1.6E-2</v>
      </c>
      <c r="N10" s="16">
        <v>4.9000000000000002E-2</v>
      </c>
      <c r="O10" s="16">
        <v>7.0999999999999994E-2</v>
      </c>
      <c r="P10" s="16">
        <v>-2E-3</v>
      </c>
      <c r="Q10" s="16">
        <v>4.4999999999999998E-2</v>
      </c>
      <c r="R10" s="16">
        <v>2.4E-2</v>
      </c>
      <c r="S10" s="16">
        <v>-6.4000000000000001E-2</v>
      </c>
      <c r="T10" s="16">
        <v>-2.1999999999999999E-2</v>
      </c>
      <c r="U10" s="16">
        <v>-0.02</v>
      </c>
      <c r="V10" s="16">
        <v>0.11899999999999999</v>
      </c>
      <c r="W10" s="16">
        <v>0.08</v>
      </c>
      <c r="X10" s="16">
        <v>6.6000000000000003E-2</v>
      </c>
      <c r="Y10" s="16">
        <v>5.5E-2</v>
      </c>
      <c r="Z10" s="16">
        <v>2.5000000000000001E-2</v>
      </c>
      <c r="AA10" s="16">
        <v>2.5000000000000001E-2</v>
      </c>
      <c r="AB10" s="16">
        <v>1.7999999999999999E-2</v>
      </c>
      <c r="AC10" s="16">
        <v>-5.0000000000000001E-3</v>
      </c>
      <c r="AD10" s="16">
        <v>2.5000000000000001E-2</v>
      </c>
      <c r="AE10" s="16">
        <v>3.9E-2</v>
      </c>
      <c r="AF10" s="16">
        <v>-2.1000000000000001E-2</v>
      </c>
      <c r="AG10" s="16">
        <v>0.13600000000000001</v>
      </c>
      <c r="AH10" s="16">
        <v>-2.5000000000000001E-2</v>
      </c>
      <c r="AI10" s="16">
        <v>1.4999999999999999E-2</v>
      </c>
      <c r="AJ10" s="17">
        <v>1.4E-2</v>
      </c>
    </row>
    <row r="11" spans="1:36" x14ac:dyDescent="0.35">
      <c r="A11" s="39">
        <v>44320</v>
      </c>
      <c r="B11" s="33">
        <v>8.9999999999999993E-3</v>
      </c>
      <c r="C11" s="16">
        <v>7.0000000000000007E-2</v>
      </c>
      <c r="D11" s="16">
        <v>2.9000000000000001E-2</v>
      </c>
      <c r="E11" s="16">
        <v>2.9000000000000001E-2</v>
      </c>
      <c r="F11" s="16">
        <v>1E-3</v>
      </c>
      <c r="G11" s="16">
        <v>8.0000000000000002E-3</v>
      </c>
      <c r="H11" s="16">
        <v>-7.0000000000000001E-3</v>
      </c>
      <c r="I11" s="16">
        <v>-5.2999999999999999E-2</v>
      </c>
      <c r="J11" s="16">
        <v>-3.5000000000000003E-2</v>
      </c>
      <c r="K11" s="16">
        <v>3.1E-2</v>
      </c>
      <c r="L11" s="16">
        <v>-2.1000000000000001E-2</v>
      </c>
      <c r="M11" s="16">
        <v>2.7E-2</v>
      </c>
      <c r="N11" s="16">
        <v>7.9000000000000001E-2</v>
      </c>
      <c r="O11" s="16">
        <v>7.0000000000000007E-2</v>
      </c>
      <c r="P11" s="16">
        <v>-0.01</v>
      </c>
      <c r="Q11" s="16">
        <v>4.2000000000000003E-2</v>
      </c>
      <c r="R11" s="16">
        <v>1.6E-2</v>
      </c>
      <c r="S11" s="16">
        <v>-5.2999999999999999E-2</v>
      </c>
      <c r="T11" s="16">
        <v>-1.9E-2</v>
      </c>
      <c r="U11" s="16">
        <v>-1.9E-2</v>
      </c>
      <c r="V11" s="16">
        <v>0.105</v>
      </c>
      <c r="W11" s="16">
        <v>7.3999999999999996E-2</v>
      </c>
      <c r="X11" s="16">
        <v>5.2999999999999999E-2</v>
      </c>
      <c r="Y11" s="16">
        <v>0.09</v>
      </c>
      <c r="Z11" s="16">
        <v>2.4E-2</v>
      </c>
      <c r="AA11" s="16">
        <v>1.4E-2</v>
      </c>
      <c r="AB11" s="16">
        <v>2.8000000000000001E-2</v>
      </c>
      <c r="AC11" s="16">
        <v>-1E-3</v>
      </c>
      <c r="AD11" s="16">
        <v>0.03</v>
      </c>
      <c r="AE11" s="16">
        <v>3.9E-2</v>
      </c>
      <c r="AF11" s="16">
        <v>-2.1000000000000001E-2</v>
      </c>
      <c r="AG11" s="16">
        <v>0.129</v>
      </c>
      <c r="AH11" s="16">
        <v>-4.2000000000000003E-2</v>
      </c>
      <c r="AI11" s="16">
        <v>1.9E-2</v>
      </c>
      <c r="AJ11" s="17">
        <v>1.6E-2</v>
      </c>
    </row>
    <row r="12" spans="1:36" x14ac:dyDescent="0.35">
      <c r="A12" s="39">
        <v>44321</v>
      </c>
      <c r="B12" s="33">
        <v>6.0000000000000001E-3</v>
      </c>
      <c r="C12" s="16">
        <v>6.2E-2</v>
      </c>
      <c r="D12" s="16">
        <v>1.7000000000000001E-2</v>
      </c>
      <c r="E12" s="16">
        <v>3.7999999999999999E-2</v>
      </c>
      <c r="F12" s="16">
        <v>2E-3</v>
      </c>
      <c r="G12" s="16">
        <v>5.0000000000000001E-3</v>
      </c>
      <c r="H12" s="16">
        <v>-1.2E-2</v>
      </c>
      <c r="I12" s="16">
        <v>-4.3999999999999997E-2</v>
      </c>
      <c r="J12" s="16">
        <v>-3.5000000000000003E-2</v>
      </c>
      <c r="K12" s="16">
        <v>3.4000000000000002E-2</v>
      </c>
      <c r="L12" s="16">
        <v>-2.3E-2</v>
      </c>
      <c r="M12" s="16">
        <v>2.5999999999999999E-2</v>
      </c>
      <c r="N12" s="16">
        <v>7.1999999999999995E-2</v>
      </c>
      <c r="O12" s="16">
        <v>6.3E-2</v>
      </c>
      <c r="P12" s="16">
        <v>-1.7000000000000001E-2</v>
      </c>
      <c r="Q12" s="16">
        <v>0.04</v>
      </c>
      <c r="R12" s="16">
        <v>1.4E-2</v>
      </c>
      <c r="S12" s="16">
        <v>-4.9000000000000002E-2</v>
      </c>
      <c r="T12" s="16">
        <v>-1.9E-2</v>
      </c>
      <c r="U12" s="16">
        <v>-0.02</v>
      </c>
      <c r="V12" s="16">
        <v>0.06</v>
      </c>
      <c r="W12" s="16">
        <v>5.8000000000000003E-2</v>
      </c>
      <c r="X12" s="16">
        <v>6.7000000000000004E-2</v>
      </c>
      <c r="Y12" s="16">
        <v>5.7000000000000002E-2</v>
      </c>
      <c r="Z12" s="16">
        <v>2.1999999999999999E-2</v>
      </c>
      <c r="AA12" s="16">
        <v>3.5999999999999997E-2</v>
      </c>
      <c r="AB12" s="16">
        <v>2.5999999999999999E-2</v>
      </c>
      <c r="AC12" s="16">
        <v>-8.0000000000000002E-3</v>
      </c>
      <c r="AD12" s="16">
        <v>3.9E-2</v>
      </c>
      <c r="AE12" s="16">
        <v>0.04</v>
      </c>
      <c r="AF12" s="16">
        <v>-3.3000000000000002E-2</v>
      </c>
      <c r="AG12" s="16">
        <v>0.14599999999999999</v>
      </c>
      <c r="AH12" s="16">
        <v>-3.4000000000000002E-2</v>
      </c>
      <c r="AI12" s="16">
        <v>1.7000000000000001E-2</v>
      </c>
      <c r="AJ12" s="17">
        <v>0.01</v>
      </c>
    </row>
    <row r="13" spans="1:36" x14ac:dyDescent="0.35">
      <c r="A13" s="39">
        <v>44322</v>
      </c>
      <c r="B13" s="33">
        <v>2E-3</v>
      </c>
      <c r="C13" s="16">
        <v>0.05</v>
      </c>
      <c r="D13" s="16">
        <v>1E-3</v>
      </c>
      <c r="E13" s="16">
        <v>0.04</v>
      </c>
      <c r="F13" s="16">
        <v>-1.2E-2</v>
      </c>
      <c r="G13" s="16">
        <v>-3.0000000000000001E-3</v>
      </c>
      <c r="H13" s="16">
        <v>-0.02</v>
      </c>
      <c r="I13" s="16">
        <v>-4.2999999999999997E-2</v>
      </c>
      <c r="J13" s="16">
        <v>-4.4999999999999998E-2</v>
      </c>
      <c r="K13" s="16">
        <v>3.1E-2</v>
      </c>
      <c r="L13" s="16">
        <v>-2.9000000000000001E-2</v>
      </c>
      <c r="M13" s="16">
        <v>1.0999999999999999E-2</v>
      </c>
      <c r="N13" s="16">
        <v>6.4000000000000001E-2</v>
      </c>
      <c r="O13" s="16">
        <v>5.7000000000000002E-2</v>
      </c>
      <c r="P13" s="16">
        <v>-1.7999999999999999E-2</v>
      </c>
      <c r="Q13" s="16">
        <v>2.9000000000000001E-2</v>
      </c>
      <c r="R13" s="16">
        <v>1.2999999999999999E-2</v>
      </c>
      <c r="S13" s="16">
        <v>-0.04</v>
      </c>
      <c r="T13" s="16">
        <v>-1.9E-2</v>
      </c>
      <c r="U13" s="16">
        <v>-1.2E-2</v>
      </c>
      <c r="V13" s="16">
        <v>7.3999999999999996E-2</v>
      </c>
      <c r="W13" s="16">
        <v>0.06</v>
      </c>
      <c r="X13" s="16">
        <v>4.9000000000000002E-2</v>
      </c>
      <c r="Y13" s="16">
        <v>2.7E-2</v>
      </c>
      <c r="Z13" s="16">
        <v>1.7999999999999999E-2</v>
      </c>
      <c r="AA13" s="16">
        <v>2.9000000000000001E-2</v>
      </c>
      <c r="AB13" s="16">
        <v>2.5999999999999999E-2</v>
      </c>
      <c r="AC13" s="16">
        <v>-1.2E-2</v>
      </c>
      <c r="AD13" s="16">
        <v>4.5999999999999999E-2</v>
      </c>
      <c r="AE13" s="16">
        <v>0.04</v>
      </c>
      <c r="AF13" s="16">
        <v>-4.3999999999999997E-2</v>
      </c>
      <c r="AG13" s="16">
        <v>0.14399999999999999</v>
      </c>
      <c r="AH13" s="16">
        <v>-0.05</v>
      </c>
      <c r="AI13" s="16">
        <v>2.1999999999999999E-2</v>
      </c>
      <c r="AJ13" s="17">
        <v>-1E-3</v>
      </c>
    </row>
    <row r="14" spans="1:36" x14ac:dyDescent="0.35">
      <c r="A14" s="39">
        <v>44323</v>
      </c>
      <c r="B14" s="33">
        <v>-3.0000000000000001E-3</v>
      </c>
      <c r="C14" s="16">
        <v>1.7999999999999999E-2</v>
      </c>
      <c r="D14" s="16">
        <v>-1.6E-2</v>
      </c>
      <c r="E14" s="16">
        <v>4.8000000000000001E-2</v>
      </c>
      <c r="F14" s="16">
        <v>-2.1999999999999999E-2</v>
      </c>
      <c r="G14" s="16">
        <v>-1E-3</v>
      </c>
      <c r="H14" s="16">
        <v>-2.3E-2</v>
      </c>
      <c r="I14" s="16">
        <v>-6.2E-2</v>
      </c>
      <c r="J14" s="16">
        <v>-4.8000000000000001E-2</v>
      </c>
      <c r="K14" s="16">
        <v>3.9E-2</v>
      </c>
      <c r="L14" s="16">
        <v>-3.4000000000000002E-2</v>
      </c>
      <c r="M14" s="16">
        <v>-2E-3</v>
      </c>
      <c r="N14" s="16">
        <v>6.8000000000000005E-2</v>
      </c>
      <c r="O14" s="16">
        <v>0.06</v>
      </c>
      <c r="P14" s="16">
        <v>-2.4E-2</v>
      </c>
      <c r="Q14" s="16">
        <v>1.7000000000000001E-2</v>
      </c>
      <c r="R14" s="16">
        <v>6.0000000000000001E-3</v>
      </c>
      <c r="S14" s="16">
        <v>-4.2999999999999997E-2</v>
      </c>
      <c r="T14" s="16">
        <v>-2.1999999999999999E-2</v>
      </c>
      <c r="U14" s="16">
        <v>-2.1000000000000001E-2</v>
      </c>
      <c r="V14" s="16">
        <v>9.5000000000000001E-2</v>
      </c>
      <c r="W14" s="16">
        <v>3.5999999999999997E-2</v>
      </c>
      <c r="X14" s="16">
        <v>2.5000000000000001E-2</v>
      </c>
      <c r="Y14" s="16">
        <v>3.5999999999999997E-2</v>
      </c>
      <c r="Z14" s="16">
        <v>2.5000000000000001E-2</v>
      </c>
      <c r="AA14" s="16">
        <v>3.7999999999999999E-2</v>
      </c>
      <c r="AB14" s="16">
        <v>2.3E-2</v>
      </c>
      <c r="AC14" s="16">
        <v>-1.2999999999999999E-2</v>
      </c>
      <c r="AD14" s="16">
        <v>6.2E-2</v>
      </c>
      <c r="AE14" s="16">
        <v>4.1000000000000002E-2</v>
      </c>
      <c r="AF14" s="16">
        <v>-1.0999999999999999E-2</v>
      </c>
      <c r="AG14" s="16">
        <v>0.13</v>
      </c>
      <c r="AH14" s="16">
        <v>-5.0999999999999997E-2</v>
      </c>
      <c r="AI14" s="16">
        <v>0.04</v>
      </c>
      <c r="AJ14" s="17">
        <v>-7.0000000000000001E-3</v>
      </c>
    </row>
    <row r="15" spans="1:36" x14ac:dyDescent="0.35">
      <c r="A15" s="39">
        <v>44324</v>
      </c>
      <c r="B15" s="33">
        <v>-5.0000000000000001E-3</v>
      </c>
      <c r="C15" s="16">
        <v>5.0000000000000001E-3</v>
      </c>
      <c r="D15" s="16">
        <v>-7.0000000000000001E-3</v>
      </c>
      <c r="E15" s="16">
        <v>5.2999999999999999E-2</v>
      </c>
      <c r="F15" s="16">
        <v>-2.4E-2</v>
      </c>
      <c r="G15" s="16">
        <v>0</v>
      </c>
      <c r="H15" s="16">
        <v>-3.2000000000000001E-2</v>
      </c>
      <c r="I15" s="16">
        <v>-6.4000000000000001E-2</v>
      </c>
      <c r="J15" s="16">
        <v>-5.1999999999999998E-2</v>
      </c>
      <c r="K15" s="16">
        <v>3.5999999999999997E-2</v>
      </c>
      <c r="L15" s="16">
        <v>-3.5000000000000003E-2</v>
      </c>
      <c r="M15" s="16">
        <v>-7.0000000000000001E-3</v>
      </c>
      <c r="N15" s="16">
        <v>7.5999999999999998E-2</v>
      </c>
      <c r="O15" s="16">
        <v>4.9000000000000002E-2</v>
      </c>
      <c r="P15" s="16">
        <v>-1.9E-2</v>
      </c>
      <c r="Q15" s="16">
        <v>0.01</v>
      </c>
      <c r="R15" s="16">
        <v>5.0000000000000001E-3</v>
      </c>
      <c r="S15" s="16">
        <v>-3.5999999999999997E-2</v>
      </c>
      <c r="T15" s="16">
        <v>-2.1999999999999999E-2</v>
      </c>
      <c r="U15" s="16">
        <v>-0.02</v>
      </c>
      <c r="V15" s="16">
        <v>6.4000000000000001E-2</v>
      </c>
      <c r="W15" s="16">
        <v>3.5000000000000003E-2</v>
      </c>
      <c r="X15" s="16">
        <v>4.8000000000000001E-2</v>
      </c>
      <c r="Y15" s="16">
        <v>0.05</v>
      </c>
      <c r="Z15" s="16">
        <v>3.1E-2</v>
      </c>
      <c r="AA15" s="16">
        <v>3.5000000000000003E-2</v>
      </c>
      <c r="AB15" s="16">
        <v>2.7E-2</v>
      </c>
      <c r="AC15" s="16">
        <v>-1.2999999999999999E-2</v>
      </c>
      <c r="AD15" s="16">
        <v>1.4999999999999999E-2</v>
      </c>
      <c r="AE15" s="16">
        <v>4.2000000000000003E-2</v>
      </c>
      <c r="AF15" s="16">
        <v>-3.7999999999999999E-2</v>
      </c>
      <c r="AG15" s="16">
        <v>8.7999999999999995E-2</v>
      </c>
      <c r="AH15" s="16">
        <v>-3.3000000000000002E-2</v>
      </c>
      <c r="AI15" s="16">
        <v>5.1999999999999998E-2</v>
      </c>
      <c r="AJ15" s="17">
        <v>-0.01</v>
      </c>
    </row>
    <row r="16" spans="1:36" ht="15" thickBot="1" x14ac:dyDescent="0.4">
      <c r="A16" s="40">
        <v>44325</v>
      </c>
      <c r="B16" s="34">
        <v>-1.0999999999999999E-2</v>
      </c>
      <c r="C16" s="18">
        <v>-1E-3</v>
      </c>
      <c r="D16" s="18">
        <v>-2.7E-2</v>
      </c>
      <c r="E16" s="18">
        <v>3.4000000000000002E-2</v>
      </c>
      <c r="F16" s="18">
        <v>-3.9E-2</v>
      </c>
      <c r="G16" s="18">
        <v>4.0000000000000001E-3</v>
      </c>
      <c r="H16" s="18">
        <v>-3.4000000000000002E-2</v>
      </c>
      <c r="I16" s="18">
        <v>-9.4E-2</v>
      </c>
      <c r="J16" s="18">
        <v>-6.5000000000000002E-2</v>
      </c>
      <c r="K16" s="18">
        <v>1.4999999999999999E-2</v>
      </c>
      <c r="L16" s="18">
        <v>-3.5000000000000003E-2</v>
      </c>
      <c r="M16" s="18">
        <v>-1.0999999999999999E-2</v>
      </c>
      <c r="N16" s="18">
        <v>0.06</v>
      </c>
      <c r="O16" s="18">
        <v>4.2999999999999997E-2</v>
      </c>
      <c r="P16" s="18">
        <v>-3.3000000000000002E-2</v>
      </c>
      <c r="Q16" s="18">
        <v>5.0000000000000001E-3</v>
      </c>
      <c r="R16" s="18">
        <v>-4.0000000000000001E-3</v>
      </c>
      <c r="S16" s="18">
        <v>-4.0000000000000001E-3</v>
      </c>
      <c r="T16" s="18">
        <v>-2.4E-2</v>
      </c>
      <c r="U16" s="18">
        <v>-2.8000000000000001E-2</v>
      </c>
      <c r="V16" s="18">
        <v>6.3E-2</v>
      </c>
      <c r="W16" s="18">
        <v>5.0999999999999997E-2</v>
      </c>
      <c r="X16" s="18">
        <v>4.2999999999999997E-2</v>
      </c>
      <c r="Y16" s="18">
        <v>3.6999999999999998E-2</v>
      </c>
      <c r="Z16" s="18">
        <v>2.5999999999999999E-2</v>
      </c>
      <c r="AA16" s="18">
        <v>3.5000000000000003E-2</v>
      </c>
      <c r="AB16" s="18">
        <v>2.5000000000000001E-2</v>
      </c>
      <c r="AC16" s="18">
        <v>-1.2999999999999999E-2</v>
      </c>
      <c r="AD16" s="18">
        <v>-6.0000000000000001E-3</v>
      </c>
      <c r="AE16" s="18">
        <v>4.2999999999999997E-2</v>
      </c>
      <c r="AF16" s="18">
        <v>-5.8000000000000003E-2</v>
      </c>
      <c r="AG16" s="18">
        <v>8.5000000000000006E-2</v>
      </c>
      <c r="AH16" s="18">
        <v>-4.8000000000000001E-2</v>
      </c>
      <c r="AI16" s="18">
        <v>1.6E-2</v>
      </c>
      <c r="AJ16" s="19">
        <v>-8.0000000000000002E-3</v>
      </c>
    </row>
    <row r="18" spans="1:36" ht="15" thickBot="1" x14ac:dyDescent="0.4">
      <c r="A18" s="25" t="s">
        <v>74</v>
      </c>
    </row>
    <row r="19" spans="1:36" x14ac:dyDescent="0.35">
      <c r="A19" s="27"/>
      <c r="B19" s="28" t="str">
        <f>B2</f>
        <v>India</v>
      </c>
      <c r="C19" s="28" t="str">
        <f t="shared" ref="C19:AJ19" si="0">C2</f>
        <v>Andhra Pradesh</v>
      </c>
      <c r="D19" s="28" t="str">
        <f t="shared" si="0"/>
        <v>Arunachal Pradesh</v>
      </c>
      <c r="E19" s="28" t="str">
        <f t="shared" si="0"/>
        <v>Assam</v>
      </c>
      <c r="F19" s="28" t="str">
        <f t="shared" si="0"/>
        <v>Bihar</v>
      </c>
      <c r="G19" s="28" t="str">
        <f t="shared" si="0"/>
        <v>Chandigarh</v>
      </c>
      <c r="H19" s="28" t="str">
        <f t="shared" si="0"/>
        <v>Chhattisgarh</v>
      </c>
      <c r="I19" s="28" t="str">
        <f t="shared" si="0"/>
        <v>Dadra and Nagar Haveli</v>
      </c>
      <c r="J19" s="28" t="str">
        <f t="shared" si="0"/>
        <v>Delhi</v>
      </c>
      <c r="K19" s="28" t="str">
        <f t="shared" si="0"/>
        <v>Goa</v>
      </c>
      <c r="L19" s="28" t="str">
        <f t="shared" si="0"/>
        <v>Gujarat</v>
      </c>
      <c r="M19" s="28" t="str">
        <f t="shared" si="0"/>
        <v>Haryana</v>
      </c>
      <c r="N19" s="28" t="str">
        <f t="shared" si="0"/>
        <v>Himachal Pradesh</v>
      </c>
      <c r="O19" s="28" t="str">
        <f t="shared" si="0"/>
        <v>Jammu and Kashmir</v>
      </c>
      <c r="P19" s="28" t="str">
        <f t="shared" si="0"/>
        <v>Jharkhand</v>
      </c>
      <c r="Q19" s="28" t="str">
        <f t="shared" si="0"/>
        <v>Karnataka</v>
      </c>
      <c r="R19" s="28" t="str">
        <f t="shared" si="0"/>
        <v>Kerala</v>
      </c>
      <c r="S19" s="28" t="str">
        <f t="shared" si="0"/>
        <v>Lakshadweep</v>
      </c>
      <c r="T19" s="28" t="str">
        <f t="shared" si="0"/>
        <v>Madhya Pradesh</v>
      </c>
      <c r="U19" s="28" t="str">
        <f t="shared" si="0"/>
        <v>Maharashtra</v>
      </c>
      <c r="V19" s="28" t="str">
        <f t="shared" si="0"/>
        <v>Manipur</v>
      </c>
      <c r="W19" s="28" t="str">
        <f t="shared" si="0"/>
        <v>Meghalaya</v>
      </c>
      <c r="X19" s="28" t="str">
        <f t="shared" si="0"/>
        <v>Mizoram</v>
      </c>
      <c r="Y19" s="28" t="str">
        <f t="shared" si="0"/>
        <v>Nagaland</v>
      </c>
      <c r="Z19" s="28" t="str">
        <f t="shared" si="0"/>
        <v>Odisha</v>
      </c>
      <c r="AA19" s="28" t="str">
        <f t="shared" si="0"/>
        <v>Puducherry</v>
      </c>
      <c r="AB19" s="28" t="str">
        <f t="shared" si="0"/>
        <v>Punjab</v>
      </c>
      <c r="AC19" s="28" t="str">
        <f t="shared" si="0"/>
        <v>Rajasthan</v>
      </c>
      <c r="AD19" s="28" t="str">
        <f t="shared" si="0"/>
        <v>Sikkim</v>
      </c>
      <c r="AE19" s="28" t="str">
        <f t="shared" si="0"/>
        <v>Tamil Nadu</v>
      </c>
      <c r="AF19" s="28" t="str">
        <f t="shared" si="0"/>
        <v>Telangana</v>
      </c>
      <c r="AG19" s="28" t="str">
        <f t="shared" si="0"/>
        <v>Tripura</v>
      </c>
      <c r="AH19" s="28" t="str">
        <f t="shared" si="0"/>
        <v>Uttar Pradesh</v>
      </c>
      <c r="AI19" s="28" t="str">
        <f t="shared" si="0"/>
        <v>Uttarakhand</v>
      </c>
      <c r="AJ19" s="29" t="str">
        <f t="shared" si="0"/>
        <v>West Bengal</v>
      </c>
    </row>
    <row r="20" spans="1:36" ht="15" thickBot="1" x14ac:dyDescent="0.4">
      <c r="A20" s="30" t="s">
        <v>73</v>
      </c>
      <c r="B20" s="35">
        <f>LN(2)/LN(1+B16)</f>
        <v>-62.666167556553816</v>
      </c>
      <c r="C20" s="35">
        <f t="shared" ref="C20:AJ20" si="1">LN(2)/LN(1+C16)</f>
        <v>-692.80054917850021</v>
      </c>
      <c r="D20" s="35">
        <f t="shared" si="1"/>
        <v>-25.323963205653396</v>
      </c>
      <c r="E20" s="36">
        <f t="shared" si="1"/>
        <v>20.73132413903803</v>
      </c>
      <c r="F20" s="35">
        <f t="shared" si="1"/>
        <v>-17.424133266908527</v>
      </c>
      <c r="G20" s="36">
        <f t="shared" si="1"/>
        <v>173.63313814213674</v>
      </c>
      <c r="H20" s="35">
        <f t="shared" si="1"/>
        <v>-20.038110150539918</v>
      </c>
      <c r="I20" s="35">
        <f t="shared" si="1"/>
        <v>-7.0216314535759832</v>
      </c>
      <c r="J20" s="35">
        <f t="shared" si="1"/>
        <v>-10.313347350181369</v>
      </c>
      <c r="K20" s="36">
        <f t="shared" si="1"/>
        <v>46.55552563080618</v>
      </c>
      <c r="L20" s="35">
        <f t="shared" si="1"/>
        <v>-19.455573705631252</v>
      </c>
      <c r="M20" s="35">
        <f t="shared" si="1"/>
        <v>-62.666167556553816</v>
      </c>
      <c r="N20" s="36">
        <f t="shared" si="1"/>
        <v>11.895661045941875</v>
      </c>
      <c r="O20" s="36">
        <f t="shared" si="1"/>
        <v>16.463843676317644</v>
      </c>
      <c r="P20" s="35">
        <f t="shared" si="1"/>
        <v>-20.655948147240359</v>
      </c>
      <c r="Q20" s="36">
        <f t="shared" si="1"/>
        <v>138.97572161069672</v>
      </c>
      <c r="R20" s="35">
        <f t="shared" si="1"/>
        <v>-172.93999003737392</v>
      </c>
      <c r="S20" s="35">
        <f t="shared" si="1"/>
        <v>-172.93999003737392</v>
      </c>
      <c r="T20" s="35">
        <f t="shared" si="1"/>
        <v>-28.53315574590529</v>
      </c>
      <c r="U20" s="35">
        <f t="shared" si="1"/>
        <v>-24.407042462365325</v>
      </c>
      <c r="V20" s="36">
        <f t="shared" si="1"/>
        <v>11.345381017841618</v>
      </c>
      <c r="W20" s="36">
        <f t="shared" si="1"/>
        <v>13.934821680312385</v>
      </c>
      <c r="X20" s="36">
        <f t="shared" si="1"/>
        <v>16.463843676317644</v>
      </c>
      <c r="Y20" s="36">
        <f t="shared" si="1"/>
        <v>19.078182604622775</v>
      </c>
      <c r="Z20" s="36">
        <f t="shared" si="1"/>
        <v>27.0045979239822</v>
      </c>
      <c r="AA20" s="36">
        <f t="shared" si="1"/>
        <v>20.148791684000713</v>
      </c>
      <c r="AB20" s="36">
        <f t="shared" si="1"/>
        <v>28.071034525938728</v>
      </c>
      <c r="AC20" s="35">
        <f t="shared" si="1"/>
        <v>-52.971684468028464</v>
      </c>
      <c r="AD20" s="35">
        <f t="shared" si="1"/>
        <v>-115.17760888576524</v>
      </c>
      <c r="AE20" s="36">
        <f t="shared" si="1"/>
        <v>16.463843676317644</v>
      </c>
      <c r="AF20" s="35">
        <f t="shared" si="1"/>
        <v>-11.600788777397341</v>
      </c>
      <c r="AG20" s="36">
        <f t="shared" si="1"/>
        <v>8.4965345805255499</v>
      </c>
      <c r="AH20" s="35">
        <f t="shared" si="1"/>
        <v>-14.091151446041845</v>
      </c>
      <c r="AI20" s="36">
        <f t="shared" si="1"/>
        <v>43.667355498525687</v>
      </c>
      <c r="AJ20" s="37">
        <f t="shared" si="1"/>
        <v>-86.296360023781503</v>
      </c>
    </row>
    <row r="22" spans="1:36" x14ac:dyDescent="0.35">
      <c r="A22" s="25" t="s">
        <v>77</v>
      </c>
    </row>
    <row r="23" spans="1:36" x14ac:dyDescent="0.35">
      <c r="A23" t="s">
        <v>76</v>
      </c>
    </row>
    <row r="24" spans="1:36" x14ac:dyDescent="0.35">
      <c r="A24" t="s">
        <v>78</v>
      </c>
    </row>
    <row r="25" spans="1:36" x14ac:dyDescent="0.35">
      <c r="A25" t="s">
        <v>79</v>
      </c>
    </row>
    <row r="26" spans="1:36" x14ac:dyDescent="0.35">
      <c r="A26" t="s">
        <v>80</v>
      </c>
    </row>
    <row r="27" spans="1:36" x14ac:dyDescent="0.35">
      <c r="A27" t="s">
        <v>84</v>
      </c>
    </row>
    <row r="28" spans="1:36" x14ac:dyDescent="0.35">
      <c r="A28" t="s">
        <v>81</v>
      </c>
      <c r="D28" s="41" t="s">
        <v>82</v>
      </c>
    </row>
  </sheetData>
  <hyperlinks>
    <hyperlink ref="D28" r:id="rId1" xr:uid="{AD8B6423-B68C-423E-A684-79D30DEA86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958B3-5A8E-460E-9C9F-81F5DB0C2AB8}">
  <dimension ref="A1:D42"/>
  <sheetViews>
    <sheetView topLeftCell="A25" workbookViewId="0">
      <selection activeCell="A42" sqref="A42"/>
    </sheetView>
  </sheetViews>
  <sheetFormatPr defaultRowHeight="14.5" x14ac:dyDescent="0.35"/>
  <cols>
    <col min="1" max="1" width="26.08984375" bestFit="1" customWidth="1"/>
    <col min="2" max="4" width="12.7265625" style="26" customWidth="1"/>
  </cols>
  <sheetData>
    <row r="1" spans="1:4" ht="18" thickBot="1" x14ac:dyDescent="0.5">
      <c r="A1" s="46"/>
      <c r="B1" s="59" t="s">
        <v>87</v>
      </c>
      <c r="C1" s="59" t="s">
        <v>85</v>
      </c>
      <c r="D1" s="60" t="s">
        <v>86</v>
      </c>
    </row>
    <row r="2" spans="1:4" ht="16" thickBot="1" x14ac:dyDescent="0.4">
      <c r="A2" s="55" t="s">
        <v>38</v>
      </c>
      <c r="B2" s="51">
        <v>0.95603811449615705</v>
      </c>
      <c r="C2" s="49">
        <v>0.91735349030995605</v>
      </c>
      <c r="D2" s="50">
        <v>0.99635406200998899</v>
      </c>
    </row>
    <row r="3" spans="1:4" ht="15.5" x14ac:dyDescent="0.35">
      <c r="A3" s="56" t="s">
        <v>39</v>
      </c>
      <c r="B3" s="52">
        <v>0.99610742974427202</v>
      </c>
      <c r="C3" s="47">
        <v>0.91821083539544501</v>
      </c>
      <c r="D3" s="48">
        <v>1.08061239678621</v>
      </c>
    </row>
    <row r="4" spans="1:4" ht="15.5" x14ac:dyDescent="0.35">
      <c r="A4" s="57" t="s">
        <v>40</v>
      </c>
      <c r="B4" s="53">
        <v>0.89865635541822597</v>
      </c>
      <c r="C4" s="42">
        <v>0.77662951851455597</v>
      </c>
      <c r="D4" s="43">
        <v>1.03985648997506</v>
      </c>
    </row>
    <row r="5" spans="1:4" ht="15.5" x14ac:dyDescent="0.35">
      <c r="A5" s="57" t="s">
        <v>41</v>
      </c>
      <c r="B5" s="53">
        <v>1.14531150922877</v>
      </c>
      <c r="C5" s="42">
        <v>1.0076985512451699</v>
      </c>
      <c r="D5" s="43">
        <v>1.3017171172380999</v>
      </c>
    </row>
    <row r="6" spans="1:4" ht="15.5" x14ac:dyDescent="0.35">
      <c r="A6" s="57" t="s">
        <v>42</v>
      </c>
      <c r="B6" s="53">
        <v>0.856685273892553</v>
      </c>
      <c r="C6" s="42">
        <v>0.76002579201290899</v>
      </c>
      <c r="D6" s="43">
        <v>0.96563783258015201</v>
      </c>
    </row>
    <row r="7" spans="1:4" ht="15.5" x14ac:dyDescent="0.35">
      <c r="A7" s="57" t="s">
        <v>43</v>
      </c>
      <c r="B7" s="53">
        <v>1.0178446853462</v>
      </c>
      <c r="C7" s="42">
        <v>0.95423945738015403</v>
      </c>
      <c r="D7" s="43">
        <v>1.0856895462401499</v>
      </c>
    </row>
    <row r="8" spans="1:4" ht="15.5" x14ac:dyDescent="0.35">
      <c r="A8" s="57" t="s">
        <v>44</v>
      </c>
      <c r="B8" s="53">
        <v>0.87383674626463304</v>
      </c>
      <c r="C8" s="42">
        <v>0.81438824182365899</v>
      </c>
      <c r="D8" s="43">
        <v>0.93762485741745405</v>
      </c>
    </row>
    <row r="9" spans="1:4" ht="15.5" x14ac:dyDescent="0.35">
      <c r="A9" s="57" t="s">
        <v>45</v>
      </c>
      <c r="B9" s="53">
        <v>0.68746571114870203</v>
      </c>
      <c r="C9" s="42">
        <v>0.56433897913118802</v>
      </c>
      <c r="D9" s="43">
        <v>0.83745607069847094</v>
      </c>
    </row>
    <row r="10" spans="1:4" ht="15.5" x14ac:dyDescent="0.35">
      <c r="A10" s="57" t="s">
        <v>46</v>
      </c>
      <c r="B10" s="53">
        <v>0.771728992338784</v>
      </c>
      <c r="C10" s="42">
        <v>0.71698065219721696</v>
      </c>
      <c r="D10" s="43">
        <v>0.83065789263782697</v>
      </c>
    </row>
    <row r="11" spans="1:4" ht="15.5" x14ac:dyDescent="0.35">
      <c r="A11" s="57" t="s">
        <v>47</v>
      </c>
      <c r="B11" s="53">
        <v>1.06351678766703</v>
      </c>
      <c r="C11" s="42">
        <v>0.98109719612145396</v>
      </c>
      <c r="D11" s="43">
        <v>1.15286024883265</v>
      </c>
    </row>
    <row r="12" spans="1:4" ht="15.5" x14ac:dyDescent="0.35">
      <c r="A12" s="57" t="s">
        <v>48</v>
      </c>
      <c r="B12" s="53">
        <v>0.86815940089323795</v>
      </c>
      <c r="C12" s="42">
        <v>0.82202099312368004</v>
      </c>
      <c r="D12" s="43">
        <v>0.91688746596999104</v>
      </c>
    </row>
    <row r="13" spans="1:4" ht="15.5" x14ac:dyDescent="0.35">
      <c r="A13" s="57" t="s">
        <v>49</v>
      </c>
      <c r="B13" s="53">
        <v>0.95680541393968099</v>
      </c>
      <c r="C13" s="42">
        <v>0.89278234489651898</v>
      </c>
      <c r="D13" s="43">
        <v>1.02541969537984</v>
      </c>
    </row>
    <row r="14" spans="1:4" ht="15.5" x14ac:dyDescent="0.35">
      <c r="A14" s="57" t="s">
        <v>50</v>
      </c>
      <c r="B14" s="53">
        <v>1.26920593809145</v>
      </c>
      <c r="C14" s="42">
        <v>1.1310362872375801</v>
      </c>
      <c r="D14" s="43">
        <v>1.4242546693360101</v>
      </c>
    </row>
    <row r="15" spans="1:4" ht="15.5" x14ac:dyDescent="0.35">
      <c r="A15" s="57" t="s">
        <v>51</v>
      </c>
      <c r="B15" s="53">
        <v>1.1867429971115799</v>
      </c>
      <c r="C15" s="42">
        <v>1.1052372372988299</v>
      </c>
      <c r="D15" s="43">
        <v>1.2742594021129401</v>
      </c>
    </row>
    <row r="16" spans="1:4" ht="15.5" x14ac:dyDescent="0.35">
      <c r="A16" s="57" t="s">
        <v>52</v>
      </c>
      <c r="B16" s="53">
        <v>0.87759385257621703</v>
      </c>
      <c r="C16" s="42">
        <v>0.79937494618169602</v>
      </c>
      <c r="D16" s="43">
        <v>0.96346648560650305</v>
      </c>
    </row>
    <row r="17" spans="1:4" ht="15.5" x14ac:dyDescent="0.35">
      <c r="A17" s="57" t="s">
        <v>53</v>
      </c>
      <c r="B17" s="53">
        <v>1.0199584541965601</v>
      </c>
      <c r="C17" s="42">
        <v>0.96254912781858704</v>
      </c>
      <c r="D17" s="43">
        <v>1.0807918455494201</v>
      </c>
    </row>
    <row r="18" spans="1:4" ht="15.5" x14ac:dyDescent="0.35">
      <c r="A18" s="57" t="s">
        <v>54</v>
      </c>
      <c r="B18" s="53">
        <v>0.98520311455167897</v>
      </c>
      <c r="C18" s="42">
        <v>0.92810045912204397</v>
      </c>
      <c r="D18" s="43">
        <v>1.04581908928319</v>
      </c>
    </row>
    <row r="19" spans="1:4" ht="15.5" x14ac:dyDescent="0.35">
      <c r="A19" s="57" t="s">
        <v>55</v>
      </c>
      <c r="B19" s="53">
        <v>0.98362560979976499</v>
      </c>
      <c r="C19" s="42">
        <v>0.68346044145557705</v>
      </c>
      <c r="D19" s="43">
        <v>1.41561863945398</v>
      </c>
    </row>
    <row r="20" spans="1:4" ht="15.5" x14ac:dyDescent="0.35">
      <c r="A20" s="57" t="s">
        <v>56</v>
      </c>
      <c r="B20" s="53">
        <v>0.90666339780905103</v>
      </c>
      <c r="C20" s="42">
        <v>0.86113356285717002</v>
      </c>
      <c r="D20" s="43">
        <v>0.95460048520138596</v>
      </c>
    </row>
    <row r="21" spans="1:4" ht="15.5" x14ac:dyDescent="0.35">
      <c r="A21" s="57" t="s">
        <v>57</v>
      </c>
      <c r="B21" s="53">
        <v>0.89273182549845598</v>
      </c>
      <c r="C21" s="42">
        <v>0.84074043225585804</v>
      </c>
      <c r="D21" s="43">
        <v>0.94793836680292698</v>
      </c>
    </row>
    <row r="22" spans="1:4" ht="15.5" x14ac:dyDescent="0.35">
      <c r="A22" s="57" t="s">
        <v>58</v>
      </c>
      <c r="B22" s="53">
        <v>1.2852988669649501</v>
      </c>
      <c r="C22" s="42">
        <v>1.00985059396192</v>
      </c>
      <c r="D22" s="43">
        <v>1.6358787995956601</v>
      </c>
    </row>
    <row r="23" spans="1:4" ht="15.5" x14ac:dyDescent="0.35">
      <c r="A23" s="57" t="s">
        <v>59</v>
      </c>
      <c r="B23" s="53">
        <v>1.2279185868547799</v>
      </c>
      <c r="C23" s="42">
        <v>0.94055747301023096</v>
      </c>
      <c r="D23" s="43">
        <v>1.60307487762318</v>
      </c>
    </row>
    <row r="24" spans="1:4" ht="15.5" x14ac:dyDescent="0.35">
      <c r="A24" s="57" t="s">
        <v>60</v>
      </c>
      <c r="B24" s="53">
        <v>1.18960729735449</v>
      </c>
      <c r="C24" s="42">
        <v>0.96857263211560696</v>
      </c>
      <c r="D24" s="43">
        <v>1.46108353157572</v>
      </c>
    </row>
    <row r="25" spans="1:4" ht="15.5" x14ac:dyDescent="0.35">
      <c r="A25" s="57" t="s">
        <v>61</v>
      </c>
      <c r="B25" s="53">
        <v>1.16111873577372</v>
      </c>
      <c r="C25" s="42">
        <v>0.836916054137124</v>
      </c>
      <c r="D25" s="43">
        <v>1.61091033192663</v>
      </c>
    </row>
    <row r="26" spans="1:4" ht="15.5" x14ac:dyDescent="0.35">
      <c r="A26" s="57" t="s">
        <v>62</v>
      </c>
      <c r="B26" s="53">
        <v>1.11055618063719</v>
      </c>
      <c r="C26" s="42">
        <v>1.0334319295943399</v>
      </c>
      <c r="D26" s="43">
        <v>1.19343615678257</v>
      </c>
    </row>
    <row r="27" spans="1:4" ht="15.5" x14ac:dyDescent="0.35">
      <c r="A27" s="57" t="s">
        <v>63</v>
      </c>
      <c r="B27" s="53">
        <v>1.1501175995616</v>
      </c>
      <c r="C27" s="42">
        <v>1.01669743043366</v>
      </c>
      <c r="D27" s="43">
        <v>1.3010463617057899</v>
      </c>
    </row>
    <row r="28" spans="1:4" ht="15.5" x14ac:dyDescent="0.35">
      <c r="A28" s="57" t="s">
        <v>64</v>
      </c>
      <c r="B28" s="53">
        <v>1.1057646491464901</v>
      </c>
      <c r="C28" s="42">
        <v>1.04052337113907</v>
      </c>
      <c r="D28" s="43">
        <v>1.1750965842925301</v>
      </c>
    </row>
    <row r="29" spans="1:4" ht="15.5" x14ac:dyDescent="0.35">
      <c r="A29" s="57" t="s">
        <v>65</v>
      </c>
      <c r="B29" s="53">
        <v>0.948977542415256</v>
      </c>
      <c r="C29" s="42">
        <v>0.88487591638990304</v>
      </c>
      <c r="D29" s="43">
        <v>1.0177227782202201</v>
      </c>
    </row>
    <row r="30" spans="1:4" ht="15.5" x14ac:dyDescent="0.35">
      <c r="A30" s="57" t="s">
        <v>66</v>
      </c>
      <c r="B30" s="53">
        <v>0.97512482998224304</v>
      </c>
      <c r="C30" s="42">
        <v>0.75572908146201001</v>
      </c>
      <c r="D30" s="43">
        <v>1.2582133695429301</v>
      </c>
    </row>
    <row r="31" spans="1:4" ht="15.5" x14ac:dyDescent="0.35">
      <c r="A31" s="57" t="s">
        <v>67</v>
      </c>
      <c r="B31" s="53">
        <v>1.18645574276552</v>
      </c>
      <c r="C31" s="42">
        <v>1.13518390748618</v>
      </c>
      <c r="D31" s="43">
        <v>1.2400433271279701</v>
      </c>
    </row>
    <row r="32" spans="1:4" ht="15.5" x14ac:dyDescent="0.35">
      <c r="A32" s="57" t="s">
        <v>68</v>
      </c>
      <c r="B32" s="53">
        <v>0.79162857713599399</v>
      </c>
      <c r="C32" s="42">
        <v>0.62987633187722503</v>
      </c>
      <c r="D32" s="43">
        <v>0.99491879980737197</v>
      </c>
    </row>
    <row r="33" spans="1:4" ht="15.5" x14ac:dyDescent="0.35">
      <c r="A33" s="57" t="s">
        <v>69</v>
      </c>
      <c r="B33" s="53">
        <v>1.4066477916495399</v>
      </c>
      <c r="C33" s="42">
        <v>0.92418472824917797</v>
      </c>
      <c r="D33" s="43">
        <v>2.14097674336276</v>
      </c>
    </row>
    <row r="34" spans="1:4" ht="15.5" x14ac:dyDescent="0.35">
      <c r="A34" s="57" t="s">
        <v>70</v>
      </c>
      <c r="B34" s="53">
        <v>0.82678172645438897</v>
      </c>
      <c r="C34" s="42">
        <v>0.599792276724325</v>
      </c>
      <c r="D34" s="43">
        <v>1.1396746002334399</v>
      </c>
    </row>
    <row r="35" spans="1:4" ht="15.5" x14ac:dyDescent="0.35">
      <c r="A35" s="57" t="s">
        <v>71</v>
      </c>
      <c r="B35" s="53">
        <v>1.0656971814701901</v>
      </c>
      <c r="C35" s="42">
        <v>0.86386296489155501</v>
      </c>
      <c r="D35" s="43">
        <v>1.3146882419436501</v>
      </c>
    </row>
    <row r="36" spans="1:4" ht="16" thickBot="1" x14ac:dyDescent="0.4">
      <c r="A36" s="58" t="s">
        <v>72</v>
      </c>
      <c r="B36" s="54">
        <v>0.96799907764259896</v>
      </c>
      <c r="C36" s="44">
        <v>0.910310215570311</v>
      </c>
      <c r="D36" s="45">
        <v>1.0293438415714999</v>
      </c>
    </row>
    <row r="38" spans="1:4" ht="15.5" x14ac:dyDescent="0.35">
      <c r="A38" s="61" t="s">
        <v>83</v>
      </c>
    </row>
    <row r="39" spans="1:4" x14ac:dyDescent="0.35">
      <c r="A39" t="s">
        <v>76</v>
      </c>
      <c r="B39"/>
      <c r="C39"/>
      <c r="D39"/>
    </row>
    <row r="40" spans="1:4" x14ac:dyDescent="0.35">
      <c r="A40" t="s">
        <v>88</v>
      </c>
      <c r="C40" t="s">
        <v>89</v>
      </c>
    </row>
    <row r="41" spans="1:4" x14ac:dyDescent="0.35">
      <c r="A41" t="s">
        <v>84</v>
      </c>
    </row>
    <row r="42" spans="1:4" x14ac:dyDescent="0.35">
      <c r="A42" t="s">
        <v>81</v>
      </c>
      <c r="B42"/>
      <c r="C42"/>
      <c r="D42" s="41" t="s">
        <v>82</v>
      </c>
    </row>
  </sheetData>
  <hyperlinks>
    <hyperlink ref="D42" r:id="rId1" xr:uid="{4ACCE779-F4D9-469B-940F-FCDD7AB590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kattumanp</cp:lastModifiedBy>
  <dcterms:created xsi:type="dcterms:W3CDTF">2021-05-09T19:41:49Z</dcterms:created>
  <dcterms:modified xsi:type="dcterms:W3CDTF">2021-05-09T22:16:42Z</dcterms:modified>
</cp:coreProperties>
</file>