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kattumanp\Google Drive\backup\projects\COVID\R\India\India\May16\Tracker_report\"/>
    </mc:Choice>
  </mc:AlternateContent>
  <xr:revisionPtr revIDLastSave="0" documentId="13_ncr:1_{0F06CCB9-35A1-44DF-987C-8D979891FAD8}" xr6:coauthVersionLast="46" xr6:coauthVersionMax="46" xr10:uidLastSave="{00000000-0000-0000-0000-000000000000}"/>
  <bookViews>
    <workbookView xWindow="-110" yWindow="-110" windowWidth="19420" windowHeight="10420" activeTab="3" xr2:uid="{00000000-000D-0000-FFFF-FFFF00000000}"/>
  </bookViews>
  <sheets>
    <sheet name="Forecast of new cases (14 days)" sheetId="1" r:id="rId1"/>
    <sheet name="trend_growth_rates" sheetId="2" r:id="rId2"/>
    <sheet name="Rt" sheetId="3" r:id="rId3"/>
    <sheet name="Forecast of deaths (14 day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9" i="2" l="1"/>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B19" i="2"/>
</calcChain>
</file>

<file path=xl/sharedStrings.xml><?xml version="1.0" encoding="utf-8"?>
<sst xmlns="http://schemas.openxmlformats.org/spreadsheetml/2006/main" count="204" uniqueCount="92">
  <si>
    <t>Date</t>
  </si>
  <si>
    <t>Forecast trend</t>
  </si>
  <si>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</si>
  <si>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</si>
  <si>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</si>
  <si>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</si>
  <si>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</si>
  <si>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Andaman and Nicobar Islands</t>
  </si>
  <si>
    <t>Andhra Pradesh</t>
  </si>
  <si>
    <t>Arunachal Pradesh</t>
  </si>
  <si>
    <t>Assam</t>
  </si>
  <si>
    <t>Bihar</t>
  </si>
  <si>
    <t>Chandigarh</t>
  </si>
  <si>
    <t>Chhattisgarh</t>
  </si>
  <si>
    <t>Dadra and Nagar Haveli</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</si>
  <si>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</si>
  <si>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</si>
  <si>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</si>
  <si>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</si>
  <si>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</si>
  <si>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</si>
  <si>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</si>
  <si>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</si>
  <si>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</si>
  <si>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</si>
  <si>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</si>
  <si>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</si>
  <si>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</si>
  <si>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</si>
  <si>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</si>
  <si>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</si>
  <si>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</si>
  <si>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</si>
  <si>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</si>
  <si>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</si>
  <si>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</si>
  <si>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</si>
  <si>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</si>
  <si>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</si>
  <si>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</si>
  <si>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</si>
  <si>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</si>
  <si>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</si>
  <si>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</si>
  <si>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Doubling (positive)/halving (negative) times implied by the filtered growth rate on 16/5/2021</t>
  </si>
  <si>
    <r>
      <t>R</t>
    </r>
    <r>
      <rPr>
        <b/>
        <vertAlign val="subscript"/>
        <sz val="12"/>
        <color theme="1"/>
        <rFont val="Calibri"/>
        <family val="2"/>
        <scheme val="minor"/>
      </rPr>
      <t>t</t>
    </r>
    <r>
      <rPr>
        <b/>
        <sz val="12"/>
        <color theme="1"/>
        <rFont val="Calibri"/>
        <family val="2"/>
        <scheme val="minor"/>
      </rPr>
      <t xml:space="preserve"> : 16/5/2021</t>
    </r>
  </si>
  <si>
    <t>lower bound</t>
  </si>
  <si>
    <t>upper bound</t>
  </si>
  <si>
    <t>COVID-19 confirmed cases are sourced from COVID19-India API:  https://api.covid19india.org/</t>
  </si>
  <si>
    <t xml:space="preserve">The confidence interval is based on 1 std. deviation, with coverage of 68%. </t>
  </si>
  <si>
    <t>India: forecast of new cases</t>
  </si>
  <si>
    <t>Andhra Pradesh: forecast of new cases</t>
  </si>
  <si>
    <t xml:space="preserve">Forecast trend </t>
  </si>
  <si>
    <t>Assam: forecast of new cases</t>
  </si>
  <si>
    <t>Bihar: forecast of new cases</t>
  </si>
  <si>
    <t>Chandigarh: forecast of new cases</t>
  </si>
  <si>
    <t>Chhattisgarh: forecast of new cases</t>
  </si>
  <si>
    <t>Dadra and Nagar Haveli: forecast of new cases</t>
  </si>
  <si>
    <t>Delhi: forecast of new cases</t>
  </si>
  <si>
    <t>Goa: forecast of new cases</t>
  </si>
  <si>
    <t>Gujarat: forecast of new cases</t>
  </si>
  <si>
    <t>Haryana: forecast of new cases</t>
  </si>
  <si>
    <t>Himachal Pradesh: forecast of new cases</t>
  </si>
  <si>
    <t>Jammu and Kashmir: forecast of new cases</t>
  </si>
  <si>
    <t>Jharkhand: forecast of new cases</t>
  </si>
  <si>
    <t>Karnataka: forecast of new cases</t>
  </si>
  <si>
    <t>Kerala: forecast of new cases</t>
  </si>
  <si>
    <t>Lakshadweep: forecast of new cases</t>
  </si>
  <si>
    <t>Madhya Pradesh: forecast of new cases</t>
  </si>
  <si>
    <t>Maharashtra: forecast of new cases</t>
  </si>
  <si>
    <t>Manipur: forecast of new cases</t>
  </si>
  <si>
    <t>Meghalaya: forecast of new cases</t>
  </si>
  <si>
    <t>Mizoram: forecast of new cases</t>
  </si>
  <si>
    <t>Nagaland: forecast of new cases</t>
  </si>
  <si>
    <t>Odisha: forecast of new cases</t>
  </si>
  <si>
    <t>Puducherry: forecast of new cases</t>
  </si>
  <si>
    <t>Punjab: forecast of new cases</t>
  </si>
  <si>
    <t>Rajasthan: forecast of new cases</t>
  </si>
  <si>
    <t>Sikkim: forecast of new cases</t>
  </si>
  <si>
    <t>Tamil Nadu: forecast of new cases</t>
  </si>
  <si>
    <t>Telangana: forecast of new cases</t>
  </si>
  <si>
    <t>Tripura: forecast of new cases</t>
  </si>
  <si>
    <t>Uttar Pradesh: forecast of new cases</t>
  </si>
  <si>
    <t>Uttarakhand: forecast of new cases</t>
  </si>
  <si>
    <t>West Bengal: forecast of new cases</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</si>
  <si>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</si>
  <si>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</si>
  <si>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</si>
  <si>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</si>
  <si>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</si>
  <si>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 xml:space="preserve">Daily deaths: Forecast Trend </t>
  </si>
  <si>
    <t>Daily deaths: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</si>
</sst>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b/>
      <sz val="11"/>
      <color rgb="FFFF0000"/>
      <name val="Calibri"/>
      <family val="2"/>
      <scheme val="minor"/>
    </font>
    <font>
      <u/>
      <sz val="11"/>
      <color theme="10"/>
      <name val="Calibri"/>
      <family val="2"/>
      <scheme val="minor"/>
    </font>
    <font>
      <b/>
      <vertAlign val="subscript"/>
      <sz val="12"/>
      <color theme="1"/>
      <name val="Calibri"/>
      <family val="2"/>
      <scheme val="minor"/>
    </font>
    <font>
      <b/>
      <sz val="11"/>
      <color rgb="FFFFC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67">
    <xf numFmtId="0" fontId="0" fillId="0" borderId="0" xfId="0"/>
    <xf numFmtId="0" fontId="0" fillId="0" borderId="0" xfId="0" applyAlignment="1">
      <alignment horizontal="center"/>
    </xf>
    <xf numFmtId="0" fontId="0" fillId="0" borderId="13" xfId="0" applyBorder="1" applyAlignment="1">
      <alignment horizontal="center"/>
    </xf>
    <xf numFmtId="0" fontId="0" fillId="0" borderId="16" xfId="0" applyBorder="1" applyAlignment="1">
      <alignment horizontal="center"/>
    </xf>
    <xf numFmtId="14" fontId="16" fillId="0" borderId="19" xfId="0" applyNumberFormat="1" applyFont="1" applyBorder="1"/>
    <xf numFmtId="14" fontId="16" fillId="0" borderId="20" xfId="0" applyNumberFormat="1" applyFont="1" applyBorder="1"/>
    <xf numFmtId="0" fontId="0" fillId="0" borderId="12" xfId="0" applyBorder="1" applyAlignment="1">
      <alignment horizontal="center"/>
    </xf>
    <xf numFmtId="0" fontId="0" fillId="0" borderId="14" xfId="0" applyBorder="1" applyAlignment="1">
      <alignment horizontal="center"/>
    </xf>
    <xf numFmtId="14" fontId="16" fillId="0" borderId="21" xfId="0" applyNumberFormat="1" applyFont="1" applyBorder="1"/>
    <xf numFmtId="0" fontId="0" fillId="0" borderId="22" xfId="0" applyBorder="1" applyAlignment="1">
      <alignment horizontal="center"/>
    </xf>
    <xf numFmtId="0" fontId="0" fillId="0" borderId="23" xfId="0" applyBorder="1" applyAlignment="1">
      <alignment horizontal="center"/>
    </xf>
    <xf numFmtId="0" fontId="16" fillId="0" borderId="11" xfId="0" applyFont="1" applyBorder="1"/>
    <xf numFmtId="0" fontId="16" fillId="0" borderId="24" xfId="0" applyFont="1" applyBorder="1" applyAlignment="1">
      <alignment horizontal="center" wrapText="1"/>
    </xf>
    <xf numFmtId="0" fontId="16" fillId="0" borderId="25" xfId="0" applyFont="1" applyBorder="1" applyAlignment="1">
      <alignment horizontal="center" wrapText="1"/>
    </xf>
    <xf numFmtId="0" fontId="16" fillId="0" borderId="26" xfId="0" applyFont="1" applyBorder="1" applyAlignment="1">
      <alignment horizontal="center" wrapText="1"/>
    </xf>
    <xf numFmtId="0" fontId="18" fillId="0" borderId="0" xfId="0" applyFont="1"/>
    <xf numFmtId="0" fontId="19" fillId="0" borderId="0" xfId="0" applyFont="1"/>
    <xf numFmtId="0" fontId="16" fillId="0" borderId="27" xfId="0" applyFont="1" applyBorder="1" applyAlignment="1">
      <alignment horizontal="center"/>
    </xf>
    <xf numFmtId="0" fontId="16" fillId="0" borderId="28" xfId="0" applyFont="1" applyBorder="1" applyAlignment="1">
      <alignment horizontal="center" wrapText="1"/>
    </xf>
    <xf numFmtId="164" fontId="0" fillId="0" borderId="29" xfId="1" applyNumberFormat="1" applyFont="1" applyBorder="1" applyAlignment="1">
      <alignment horizontal="center"/>
    </xf>
    <xf numFmtId="164" fontId="0" fillId="0" borderId="30" xfId="1" applyNumberFormat="1" applyFont="1" applyBorder="1" applyAlignment="1">
      <alignment horizontal="center"/>
    </xf>
    <xf numFmtId="164" fontId="0" fillId="0" borderId="17" xfId="1" applyNumberFormat="1" applyFont="1" applyBorder="1" applyAlignment="1">
      <alignment horizontal="center"/>
    </xf>
    <xf numFmtId="164" fontId="0" fillId="0" borderId="10" xfId="1" applyNumberFormat="1" applyFont="1" applyBorder="1" applyAlignment="1">
      <alignment horizontal="center"/>
    </xf>
    <xf numFmtId="164" fontId="0" fillId="0" borderId="18" xfId="1" applyNumberFormat="1" applyFont="1" applyBorder="1" applyAlignment="1">
      <alignment horizontal="center"/>
    </xf>
    <xf numFmtId="164" fontId="0" fillId="0" borderId="15" xfId="1" applyNumberFormat="1" applyFont="1" applyBorder="1" applyAlignment="1">
      <alignment horizontal="center"/>
    </xf>
    <xf numFmtId="164" fontId="0" fillId="0" borderId="23" xfId="1" applyNumberFormat="1" applyFont="1" applyBorder="1" applyAlignment="1">
      <alignment horizontal="center"/>
    </xf>
    <xf numFmtId="164" fontId="0" fillId="0" borderId="13" xfId="1" applyNumberFormat="1" applyFont="1" applyBorder="1" applyAlignment="1">
      <alignment horizontal="center"/>
    </xf>
    <xf numFmtId="164" fontId="0" fillId="0" borderId="16" xfId="1" applyNumberFormat="1" applyFont="1" applyBorder="1" applyAlignment="1">
      <alignment horizontal="center"/>
    </xf>
    <xf numFmtId="0" fontId="16" fillId="0" borderId="0" xfId="0" applyFont="1"/>
    <xf numFmtId="0" fontId="0" fillId="0" borderId="24" xfId="0" applyBorder="1"/>
    <xf numFmtId="0" fontId="18" fillId="0" borderId="28" xfId="0" applyFont="1" applyBorder="1" applyAlignment="1">
      <alignment horizontal="center"/>
    </xf>
    <xf numFmtId="0" fontId="18" fillId="0" borderId="25" xfId="0" applyFont="1" applyBorder="1" applyAlignment="1">
      <alignment horizontal="center"/>
    </xf>
    <xf numFmtId="2" fontId="0" fillId="0" borderId="27" xfId="0" applyNumberFormat="1" applyBorder="1" applyAlignment="1">
      <alignment horizontal="center"/>
    </xf>
    <xf numFmtId="2" fontId="0" fillId="0" borderId="28" xfId="0" applyNumberFormat="1" applyBorder="1" applyAlignment="1">
      <alignment horizontal="center"/>
    </xf>
    <xf numFmtId="2" fontId="0" fillId="0" borderId="25" xfId="0" applyNumberFormat="1" applyBorder="1" applyAlignment="1">
      <alignment horizontal="center"/>
    </xf>
    <xf numFmtId="0" fontId="16" fillId="0" borderId="21" xfId="0" applyFont="1" applyBorder="1"/>
    <xf numFmtId="2" fontId="0" fillId="0" borderId="29" xfId="0" applyNumberFormat="1" applyBorder="1" applyAlignment="1">
      <alignment horizontal="center"/>
    </xf>
    <xf numFmtId="2" fontId="0" fillId="0" borderId="30" xfId="0" applyNumberFormat="1" applyBorder="1" applyAlignment="1">
      <alignment horizontal="center"/>
    </xf>
    <xf numFmtId="2" fontId="0" fillId="0" borderId="23" xfId="0" applyNumberFormat="1" applyBorder="1" applyAlignment="1">
      <alignment horizontal="center"/>
    </xf>
    <xf numFmtId="0" fontId="16" fillId="0" borderId="19" xfId="0" applyFont="1" applyBorder="1"/>
    <xf numFmtId="2" fontId="0" fillId="0" borderId="17" xfId="0" applyNumberFormat="1" applyBorder="1" applyAlignment="1">
      <alignment horizontal="center"/>
    </xf>
    <xf numFmtId="2" fontId="0" fillId="0" borderId="10" xfId="0" applyNumberFormat="1" applyBorder="1" applyAlignment="1">
      <alignment horizontal="center"/>
    </xf>
    <xf numFmtId="2" fontId="0" fillId="0" borderId="13" xfId="0" applyNumberFormat="1" applyBorder="1" applyAlignment="1">
      <alignment horizontal="center"/>
    </xf>
    <xf numFmtId="0" fontId="16" fillId="0" borderId="20" xfId="0" applyFont="1" applyBorder="1"/>
    <xf numFmtId="2" fontId="0" fillId="0" borderId="18"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0" fontId="19" fillId="0" borderId="0" xfId="0" applyFont="1" applyAlignment="1">
      <alignment vertical="center"/>
    </xf>
    <xf numFmtId="14" fontId="16" fillId="0" borderId="21" xfId="0" applyNumberFormat="1" applyFont="1" applyBorder="1" applyAlignment="1">
      <alignment horizontal="center"/>
    </xf>
    <xf numFmtId="14" fontId="16" fillId="0" borderId="19" xfId="0" applyNumberFormat="1" applyFont="1" applyBorder="1" applyAlignment="1">
      <alignment horizontal="center"/>
    </xf>
    <xf numFmtId="14" fontId="16" fillId="0" borderId="20" xfId="0" applyNumberFormat="1" applyFont="1" applyBorder="1" applyAlignment="1">
      <alignment horizontal="center"/>
    </xf>
    <xf numFmtId="0" fontId="22" fillId="0" borderId="0" xfId="43" applyAlignment="1">
      <alignment horizontal="center"/>
    </xf>
    <xf numFmtId="0" fontId="0" fillId="0" borderId="31" xfId="0" applyBorder="1"/>
    <xf numFmtId="0" fontId="16" fillId="0" borderId="32" xfId="0" applyFont="1" applyBorder="1" applyAlignment="1">
      <alignment horizontal="center"/>
    </xf>
    <xf numFmtId="0" fontId="16" fillId="0" borderId="24" xfId="0" applyFont="1" applyBorder="1"/>
    <xf numFmtId="1" fontId="20" fillId="0" borderId="28" xfId="0" applyNumberFormat="1" applyFont="1" applyBorder="1" applyAlignment="1">
      <alignment horizontal="center"/>
    </xf>
    <xf numFmtId="1" fontId="21" fillId="0" borderId="28" xfId="0" applyNumberFormat="1" applyFont="1" applyBorder="1" applyAlignment="1">
      <alignment horizontal="center"/>
    </xf>
    <xf numFmtId="1" fontId="20" fillId="0" borderId="25" xfId="0" applyNumberFormat="1" applyFont="1" applyBorder="1" applyAlignment="1">
      <alignment horizontal="center"/>
    </xf>
    <xf numFmtId="1" fontId="24" fillId="0" borderId="28" xfId="0" applyNumberFormat="1" applyFont="1" applyBorder="1" applyAlignment="1">
      <alignment horizontal="center"/>
    </xf>
    <xf numFmtId="1" fontId="0" fillId="0" borderId="13" xfId="0" applyNumberFormat="1" applyBorder="1" applyAlignment="1">
      <alignment horizontal="center"/>
    </xf>
    <xf numFmtId="1" fontId="0" fillId="0" borderId="16" xfId="0" applyNumberFormat="1" applyBorder="1" applyAlignment="1">
      <alignment horizontal="center"/>
    </xf>
    <xf numFmtId="1" fontId="0" fillId="0" borderId="23" xfId="0" applyNumberFormat="1" applyBorder="1" applyAlignment="1">
      <alignment horizontal="center"/>
    </xf>
    <xf numFmtId="0" fontId="16" fillId="0" borderId="27" xfId="0" applyFont="1" applyBorder="1" applyAlignment="1">
      <alignment horizontal="center" wrapText="1"/>
    </xf>
    <xf numFmtId="1" fontId="0" fillId="0" borderId="29" xfId="0" applyNumberFormat="1" applyBorder="1" applyAlignment="1">
      <alignment horizontal="center"/>
    </xf>
    <xf numFmtId="1" fontId="0" fillId="0" borderId="17" xfId="0" applyNumberFormat="1" applyBorder="1" applyAlignment="1">
      <alignment horizontal="center"/>
    </xf>
    <xf numFmtId="1" fontId="0" fillId="0" borderId="18" xfId="0" applyNumberFormat="1" applyBorder="1" applyAlignment="1">
      <alignment horizontal="center"/>
    </xf>
    <xf numFmtId="0" fontId="16" fillId="0" borderId="11" xfId="0"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bs.cam.ac.uk/covid-indi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20"/>
  <sheetViews>
    <sheetView workbookViewId="0">
      <selection activeCell="B6" sqref="B6"/>
    </sheetView>
  </sheetViews>
  <sheetFormatPr defaultRowHeight="14.5" x14ac:dyDescent="0.35"/>
  <cols>
    <col min="1" max="1" width="10.453125" bestFit="1" customWidth="1"/>
    <col min="2" max="102" width="15.7265625" style="1" customWidth="1"/>
  </cols>
  <sheetData>
    <row r="1" spans="1:102" ht="44" thickBot="1" x14ac:dyDescent="0.4">
      <c r="A1" s="11" t="s">
        <v>0</v>
      </c>
      <c r="B1" s="12" t="s">
        <v>50</v>
      </c>
      <c r="C1" s="13" t="s">
        <v>1</v>
      </c>
      <c r="D1" s="14" t="s">
        <v>0</v>
      </c>
      <c r="E1" s="12" t="s">
        <v>51</v>
      </c>
      <c r="F1" s="13" t="s">
        <v>1</v>
      </c>
      <c r="G1" s="14" t="s">
        <v>0</v>
      </c>
      <c r="H1" s="12" t="s">
        <v>53</v>
      </c>
      <c r="I1" s="13" t="s">
        <v>52</v>
      </c>
      <c r="J1" s="14" t="s">
        <v>0</v>
      </c>
      <c r="K1" s="12" t="s">
        <v>54</v>
      </c>
      <c r="L1" s="13" t="s">
        <v>52</v>
      </c>
      <c r="M1" s="14" t="s">
        <v>0</v>
      </c>
      <c r="N1" s="12" t="s">
        <v>55</v>
      </c>
      <c r="O1" s="13" t="s">
        <v>52</v>
      </c>
      <c r="P1" s="14" t="s">
        <v>0</v>
      </c>
      <c r="Q1" s="12" t="s">
        <v>56</v>
      </c>
      <c r="R1" s="13" t="s">
        <v>52</v>
      </c>
      <c r="S1" s="14" t="s">
        <v>0</v>
      </c>
      <c r="T1" s="12" t="s">
        <v>57</v>
      </c>
      <c r="U1" s="13" t="s">
        <v>1</v>
      </c>
      <c r="V1" s="14" t="s">
        <v>0</v>
      </c>
      <c r="W1" s="12" t="s">
        <v>58</v>
      </c>
      <c r="X1" s="13" t="s">
        <v>52</v>
      </c>
      <c r="Y1" s="14" t="s">
        <v>0</v>
      </c>
      <c r="Z1" s="12" t="s">
        <v>59</v>
      </c>
      <c r="AA1" s="13" t="s">
        <v>52</v>
      </c>
      <c r="AB1" s="14" t="s">
        <v>0</v>
      </c>
      <c r="AC1" s="12" t="s">
        <v>60</v>
      </c>
      <c r="AD1" s="13" t="s">
        <v>1</v>
      </c>
      <c r="AE1" s="14" t="s">
        <v>0</v>
      </c>
      <c r="AF1" s="12" t="s">
        <v>61</v>
      </c>
      <c r="AG1" s="13" t="s">
        <v>1</v>
      </c>
      <c r="AH1" s="14" t="s">
        <v>0</v>
      </c>
      <c r="AI1" s="12" t="s">
        <v>62</v>
      </c>
      <c r="AJ1" s="13" t="s">
        <v>1</v>
      </c>
      <c r="AK1" s="14" t="s">
        <v>0</v>
      </c>
      <c r="AL1" s="12" t="s">
        <v>63</v>
      </c>
      <c r="AM1" s="13" t="s">
        <v>1</v>
      </c>
      <c r="AN1" s="14" t="s">
        <v>0</v>
      </c>
      <c r="AO1" s="12" t="s">
        <v>64</v>
      </c>
      <c r="AP1" s="13" t="s">
        <v>1</v>
      </c>
      <c r="AQ1" s="14" t="s">
        <v>0</v>
      </c>
      <c r="AR1" s="12" t="s">
        <v>65</v>
      </c>
      <c r="AS1" s="13" t="s">
        <v>1</v>
      </c>
      <c r="AT1" s="14" t="s">
        <v>0</v>
      </c>
      <c r="AU1" s="12" t="s">
        <v>66</v>
      </c>
      <c r="AV1" s="13" t="s">
        <v>1</v>
      </c>
      <c r="AW1" s="14" t="s">
        <v>0</v>
      </c>
      <c r="AX1" s="12" t="s">
        <v>67</v>
      </c>
      <c r="AY1" s="13" t="s">
        <v>1</v>
      </c>
      <c r="AZ1" s="14" t="s">
        <v>0</v>
      </c>
      <c r="BA1" s="12" t="s">
        <v>68</v>
      </c>
      <c r="BB1" s="13" t="s">
        <v>1</v>
      </c>
      <c r="BC1" s="14" t="s">
        <v>0</v>
      </c>
      <c r="BD1" s="12" t="s">
        <v>69</v>
      </c>
      <c r="BE1" s="13" t="s">
        <v>1</v>
      </c>
      <c r="BF1" s="14" t="s">
        <v>0</v>
      </c>
      <c r="BG1" s="12" t="s">
        <v>70</v>
      </c>
      <c r="BH1" s="13" t="s">
        <v>1</v>
      </c>
      <c r="BI1" s="14" t="s">
        <v>0</v>
      </c>
      <c r="BJ1" s="12" t="s">
        <v>71</v>
      </c>
      <c r="BK1" s="13" t="s">
        <v>1</v>
      </c>
      <c r="BL1" s="14" t="s">
        <v>0</v>
      </c>
      <c r="BM1" s="12" t="s">
        <v>72</v>
      </c>
      <c r="BN1" s="13" t="s">
        <v>1</v>
      </c>
      <c r="BO1" s="14" t="s">
        <v>0</v>
      </c>
      <c r="BP1" s="12" t="s">
        <v>73</v>
      </c>
      <c r="BQ1" s="13" t="s">
        <v>52</v>
      </c>
      <c r="BR1" s="14" t="s">
        <v>0</v>
      </c>
      <c r="BS1" s="12" t="s">
        <v>74</v>
      </c>
      <c r="BT1" s="13" t="s">
        <v>1</v>
      </c>
      <c r="BU1" s="14" t="s">
        <v>0</v>
      </c>
      <c r="BV1" s="12" t="s">
        <v>75</v>
      </c>
      <c r="BW1" s="13" t="s">
        <v>1</v>
      </c>
      <c r="BX1" s="14" t="s">
        <v>0</v>
      </c>
      <c r="BY1" s="12" t="s">
        <v>76</v>
      </c>
      <c r="BZ1" s="13" t="s">
        <v>1</v>
      </c>
      <c r="CA1" s="14" t="s">
        <v>0</v>
      </c>
      <c r="CB1" s="12" t="s">
        <v>77</v>
      </c>
      <c r="CC1" s="13" t="s">
        <v>52</v>
      </c>
      <c r="CD1" s="14" t="s">
        <v>0</v>
      </c>
      <c r="CE1" s="12" t="s">
        <v>78</v>
      </c>
      <c r="CF1" s="13" t="s">
        <v>1</v>
      </c>
      <c r="CG1" s="14" t="s">
        <v>0</v>
      </c>
      <c r="CH1" s="12" t="s">
        <v>79</v>
      </c>
      <c r="CI1" s="13" t="s">
        <v>1</v>
      </c>
      <c r="CJ1" s="14" t="s">
        <v>0</v>
      </c>
      <c r="CK1" s="12" t="s">
        <v>80</v>
      </c>
      <c r="CL1" s="13" t="s">
        <v>1</v>
      </c>
      <c r="CM1" s="14" t="s">
        <v>0</v>
      </c>
      <c r="CN1" s="12" t="s">
        <v>81</v>
      </c>
      <c r="CO1" s="13" t="s">
        <v>1</v>
      </c>
      <c r="CP1" s="14" t="s">
        <v>0</v>
      </c>
      <c r="CQ1" s="12" t="s">
        <v>82</v>
      </c>
      <c r="CR1" s="13" t="s">
        <v>1</v>
      </c>
      <c r="CS1" s="14" t="s">
        <v>0</v>
      </c>
      <c r="CT1" s="12" t="s">
        <v>83</v>
      </c>
      <c r="CU1" s="13" t="s">
        <v>1</v>
      </c>
      <c r="CV1" s="14" t="s">
        <v>0</v>
      </c>
      <c r="CW1" s="12" t="s">
        <v>84</v>
      </c>
      <c r="CX1" s="13" t="s">
        <v>52</v>
      </c>
    </row>
    <row r="2" spans="1:102" x14ac:dyDescent="0.35">
      <c r="A2" s="8">
        <v>43968</v>
      </c>
      <c r="B2" s="9">
        <v>232934</v>
      </c>
      <c r="C2" s="10">
        <v>275065</v>
      </c>
      <c r="D2" s="48">
        <v>43968</v>
      </c>
      <c r="E2" s="9">
        <v>16000</v>
      </c>
      <c r="F2" s="10">
        <v>20780</v>
      </c>
      <c r="G2" s="48">
        <v>43968</v>
      </c>
      <c r="H2" s="9">
        <v>5312</v>
      </c>
      <c r="I2" s="10">
        <v>4759</v>
      </c>
      <c r="J2" s="48">
        <v>43968</v>
      </c>
      <c r="K2" s="9">
        <v>4859</v>
      </c>
      <c r="L2" s="10">
        <v>5942</v>
      </c>
      <c r="M2" s="48">
        <v>43968</v>
      </c>
      <c r="N2" s="9">
        <v>720</v>
      </c>
      <c r="O2" s="10">
        <v>658</v>
      </c>
      <c r="P2" s="48">
        <v>43968</v>
      </c>
      <c r="Q2" s="9">
        <v>6049</v>
      </c>
      <c r="R2" s="10">
        <v>6193</v>
      </c>
      <c r="S2" s="48">
        <v>43968</v>
      </c>
      <c r="T2" s="9">
        <v>48</v>
      </c>
      <c r="U2" s="10">
        <v>62</v>
      </c>
      <c r="V2" s="48">
        <v>43968</v>
      </c>
      <c r="W2" s="9">
        <v>5144</v>
      </c>
      <c r="X2" s="10">
        <v>5970</v>
      </c>
      <c r="Y2" s="48">
        <v>43968</v>
      </c>
      <c r="Z2" s="9">
        <v>1440</v>
      </c>
      <c r="AA2" s="10">
        <v>1671</v>
      </c>
      <c r="AB2" s="48">
        <v>43968</v>
      </c>
      <c r="AC2" s="9">
        <v>8142</v>
      </c>
      <c r="AD2" s="10">
        <v>8367</v>
      </c>
      <c r="AE2" s="48">
        <v>43968</v>
      </c>
      <c r="AF2" s="9">
        <v>7983</v>
      </c>
      <c r="AG2" s="10">
        <v>8807</v>
      </c>
      <c r="AH2" s="48">
        <v>43968</v>
      </c>
      <c r="AI2" s="9">
        <v>3590</v>
      </c>
      <c r="AJ2" s="10">
        <v>3483</v>
      </c>
      <c r="AK2" s="48">
        <v>43968</v>
      </c>
      <c r="AL2" s="9">
        <v>2874</v>
      </c>
      <c r="AM2" s="10">
        <v>3461</v>
      </c>
      <c r="AN2" s="48">
        <v>43968</v>
      </c>
      <c r="AO2" s="9">
        <v>2532</v>
      </c>
      <c r="AP2" s="10">
        <v>2785</v>
      </c>
      <c r="AQ2" s="48">
        <v>43968</v>
      </c>
      <c r="AR2" s="9">
        <v>28514</v>
      </c>
      <c r="AS2" s="10">
        <v>32454</v>
      </c>
      <c r="AT2" s="48">
        <v>43968</v>
      </c>
      <c r="AU2" s="9">
        <v>22491</v>
      </c>
      <c r="AV2" s="10">
        <v>30463</v>
      </c>
      <c r="AW2" s="48">
        <v>43968</v>
      </c>
      <c r="AX2" s="9">
        <v>99</v>
      </c>
      <c r="AY2" s="10">
        <v>121</v>
      </c>
      <c r="AZ2" s="48">
        <v>43968</v>
      </c>
      <c r="BA2" s="9">
        <v>6445</v>
      </c>
      <c r="BB2" s="10">
        <v>6718</v>
      </c>
      <c r="BC2" s="48">
        <v>43968</v>
      </c>
      <c r="BD2" s="9">
        <v>26764</v>
      </c>
      <c r="BE2" s="10">
        <v>32068</v>
      </c>
      <c r="BF2" s="48">
        <v>43968</v>
      </c>
      <c r="BG2" s="9">
        <v>692</v>
      </c>
      <c r="BH2" s="10">
        <v>727</v>
      </c>
      <c r="BI2" s="48">
        <v>43968</v>
      </c>
      <c r="BJ2" s="9">
        <v>448</v>
      </c>
      <c r="BK2" s="10">
        <v>612</v>
      </c>
      <c r="BL2" s="48">
        <v>43968</v>
      </c>
      <c r="BM2" s="9">
        <v>60</v>
      </c>
      <c r="BN2" s="10">
        <v>140</v>
      </c>
      <c r="BO2" s="48">
        <v>43968</v>
      </c>
      <c r="BP2" s="9">
        <v>176</v>
      </c>
      <c r="BQ2" s="10">
        <v>273</v>
      </c>
      <c r="BR2" s="48">
        <v>43968</v>
      </c>
      <c r="BS2" s="9">
        <v>11039</v>
      </c>
      <c r="BT2" s="10">
        <v>11359</v>
      </c>
      <c r="BU2" s="48">
        <v>43968</v>
      </c>
      <c r="BV2" s="9">
        <v>1385</v>
      </c>
      <c r="BW2" s="10">
        <v>1857</v>
      </c>
      <c r="BX2" s="48">
        <v>43968</v>
      </c>
      <c r="BY2" s="9">
        <v>6843</v>
      </c>
      <c r="BZ2" s="10">
        <v>7128</v>
      </c>
      <c r="CA2" s="48">
        <v>43968</v>
      </c>
      <c r="CB2" s="9">
        <v>11631</v>
      </c>
      <c r="CC2" s="10">
        <v>11577</v>
      </c>
      <c r="CD2" s="48">
        <v>43968</v>
      </c>
      <c r="CE2" s="9">
        <v>51</v>
      </c>
      <c r="CF2" s="10">
        <v>196</v>
      </c>
      <c r="CG2" s="48">
        <v>43968</v>
      </c>
      <c r="CH2" s="9">
        <v>33056</v>
      </c>
      <c r="CI2" s="10">
        <v>33580</v>
      </c>
      <c r="CJ2" s="48">
        <v>43968</v>
      </c>
      <c r="CK2" s="9">
        <v>2795</v>
      </c>
      <c r="CL2" s="10">
        <v>3383</v>
      </c>
      <c r="CM2" s="48">
        <v>43968</v>
      </c>
      <c r="CN2" s="9">
        <v>325</v>
      </c>
      <c r="CO2" s="10">
        <v>550</v>
      </c>
      <c r="CP2" s="48">
        <v>43968</v>
      </c>
      <c r="CQ2" s="9">
        <v>8191</v>
      </c>
      <c r="CR2" s="10">
        <v>10699</v>
      </c>
      <c r="CS2" s="48">
        <v>43968</v>
      </c>
      <c r="CT2" s="9">
        <v>3824</v>
      </c>
      <c r="CU2" s="10">
        <v>4741</v>
      </c>
      <c r="CV2" s="48">
        <v>43968</v>
      </c>
      <c r="CW2" s="9">
        <v>17197</v>
      </c>
      <c r="CX2" s="10">
        <v>18786</v>
      </c>
    </row>
    <row r="3" spans="1:102" x14ac:dyDescent="0.35">
      <c r="A3" s="4">
        <v>43969</v>
      </c>
      <c r="B3" s="6">
        <v>248999</v>
      </c>
      <c r="C3" s="2">
        <v>262825</v>
      </c>
      <c r="D3" s="49">
        <v>43969</v>
      </c>
      <c r="E3" s="6">
        <v>20690</v>
      </c>
      <c r="F3" s="2">
        <v>20688</v>
      </c>
      <c r="G3" s="49">
        <v>43969</v>
      </c>
      <c r="H3" s="6">
        <v>5279</v>
      </c>
      <c r="I3" s="2">
        <v>4669</v>
      </c>
      <c r="J3" s="49">
        <v>43969</v>
      </c>
      <c r="K3" s="6">
        <v>4937</v>
      </c>
      <c r="L3" s="2">
        <v>5416</v>
      </c>
      <c r="M3" s="49">
        <v>43969</v>
      </c>
      <c r="N3" s="6">
        <v>642</v>
      </c>
      <c r="O3" s="2">
        <v>637</v>
      </c>
      <c r="P3" s="49">
        <v>43969</v>
      </c>
      <c r="Q3" s="6">
        <v>6045</v>
      </c>
      <c r="R3" s="2">
        <v>5705</v>
      </c>
      <c r="S3" s="49">
        <v>43969</v>
      </c>
      <c r="T3" s="6">
        <v>59</v>
      </c>
      <c r="U3" s="2">
        <v>57</v>
      </c>
      <c r="V3" s="49">
        <v>43969</v>
      </c>
      <c r="W3" s="6">
        <v>4990</v>
      </c>
      <c r="X3" s="2">
        <v>5279</v>
      </c>
      <c r="Y3" s="49">
        <v>43969</v>
      </c>
      <c r="Z3" s="6">
        <v>1533</v>
      </c>
      <c r="AA3" s="2">
        <v>1516</v>
      </c>
      <c r="AB3" s="49">
        <v>43969</v>
      </c>
      <c r="AC3" s="6">
        <v>7797</v>
      </c>
      <c r="AD3" s="2">
        <v>7983</v>
      </c>
      <c r="AE3" s="49">
        <v>43969</v>
      </c>
      <c r="AF3" s="6">
        <v>7688</v>
      </c>
      <c r="AG3" s="2">
        <v>8269</v>
      </c>
      <c r="AH3" s="49">
        <v>43969</v>
      </c>
      <c r="AI3" s="6">
        <v>3182</v>
      </c>
      <c r="AJ3" s="2">
        <v>3344</v>
      </c>
      <c r="AK3" s="49">
        <v>43969</v>
      </c>
      <c r="AL3" s="6">
        <v>3407</v>
      </c>
      <c r="AM3" s="2">
        <v>3311</v>
      </c>
      <c r="AN3" s="49">
        <v>43969</v>
      </c>
      <c r="AO3" s="6">
        <v>2554</v>
      </c>
      <c r="AP3" s="2">
        <v>2540</v>
      </c>
      <c r="AQ3" s="49">
        <v>43969</v>
      </c>
      <c r="AR3" s="6">
        <v>29183</v>
      </c>
      <c r="AS3" s="2">
        <v>30877</v>
      </c>
      <c r="AT3" s="49">
        <v>43969</v>
      </c>
      <c r="AU3" s="6">
        <v>32589</v>
      </c>
      <c r="AV3" s="2">
        <v>29382</v>
      </c>
      <c r="AW3" s="49">
        <v>43969</v>
      </c>
      <c r="AX3" s="6">
        <v>120</v>
      </c>
      <c r="AY3" s="2">
        <v>121</v>
      </c>
      <c r="AZ3" s="49">
        <v>43969</v>
      </c>
      <c r="BA3" s="6">
        <v>6081</v>
      </c>
      <c r="BB3" s="2">
        <v>6314</v>
      </c>
      <c r="BC3" s="49">
        <v>43969</v>
      </c>
      <c r="BD3" s="6">
        <v>28882</v>
      </c>
      <c r="BE3" s="2">
        <v>30352</v>
      </c>
      <c r="BF3" s="49">
        <v>43969</v>
      </c>
      <c r="BG3" s="6">
        <v>924</v>
      </c>
      <c r="BH3" s="2">
        <v>751</v>
      </c>
      <c r="BI3" s="49">
        <v>43969</v>
      </c>
      <c r="BJ3" s="6">
        <v>746</v>
      </c>
      <c r="BK3" s="2">
        <v>645</v>
      </c>
      <c r="BL3" s="49">
        <v>43969</v>
      </c>
      <c r="BM3" s="6">
        <v>164</v>
      </c>
      <c r="BN3" s="2">
        <v>135</v>
      </c>
      <c r="BO3" s="49">
        <v>43969</v>
      </c>
      <c r="BP3" s="6">
        <v>236</v>
      </c>
      <c r="BQ3" s="2">
        <v>271</v>
      </c>
      <c r="BR3" s="49">
        <v>43969</v>
      </c>
      <c r="BS3" s="6">
        <v>10264</v>
      </c>
      <c r="BT3" s="2">
        <v>11400</v>
      </c>
      <c r="BU3" s="49">
        <v>43969</v>
      </c>
      <c r="BV3" s="6">
        <v>1914</v>
      </c>
      <c r="BW3" s="2">
        <v>1872</v>
      </c>
      <c r="BX3" s="49">
        <v>43969</v>
      </c>
      <c r="BY3" s="6">
        <v>6275</v>
      </c>
      <c r="BZ3" s="2">
        <v>6937</v>
      </c>
      <c r="CA3" s="49">
        <v>43969</v>
      </c>
      <c r="CB3" s="6">
        <v>9965</v>
      </c>
      <c r="CC3" s="2">
        <v>10899</v>
      </c>
      <c r="CD3" s="49">
        <v>43969</v>
      </c>
      <c r="CE3" s="6">
        <v>245</v>
      </c>
      <c r="CF3" s="2">
        <v>194</v>
      </c>
      <c r="CG3" s="49">
        <v>43969</v>
      </c>
      <c r="CH3" s="6">
        <v>32635</v>
      </c>
      <c r="CI3" s="2">
        <v>34289</v>
      </c>
      <c r="CJ3" s="49">
        <v>43969</v>
      </c>
      <c r="CK3" s="6">
        <v>2916</v>
      </c>
      <c r="CL3" s="2">
        <v>3152</v>
      </c>
      <c r="CM3" s="49">
        <v>43969</v>
      </c>
      <c r="CN3" s="6">
        <v>740</v>
      </c>
      <c r="CO3" s="2">
        <v>582</v>
      </c>
      <c r="CP3" s="49">
        <v>43969</v>
      </c>
      <c r="CQ3" s="6">
        <v>10317</v>
      </c>
      <c r="CR3" s="2">
        <v>9626</v>
      </c>
      <c r="CS3" s="49">
        <v>43969</v>
      </c>
      <c r="CT3" s="6">
        <v>4355</v>
      </c>
      <c r="CU3" s="2">
        <v>4427</v>
      </c>
      <c r="CV3" s="49">
        <v>43969</v>
      </c>
      <c r="CW3" s="6">
        <v>17404</v>
      </c>
      <c r="CX3" s="2">
        <v>18560</v>
      </c>
    </row>
    <row r="4" spans="1:102" x14ac:dyDescent="0.35">
      <c r="A4" s="4">
        <v>43970</v>
      </c>
      <c r="B4" s="6">
        <v>262448</v>
      </c>
      <c r="C4" s="2">
        <v>250829</v>
      </c>
      <c r="D4" s="49">
        <v>43970</v>
      </c>
      <c r="E4" s="6">
        <v>21219</v>
      </c>
      <c r="F4" s="2">
        <v>20566</v>
      </c>
      <c r="G4" s="49">
        <v>43970</v>
      </c>
      <c r="H4" s="6">
        <v>4834</v>
      </c>
      <c r="I4" s="2">
        <v>4569</v>
      </c>
      <c r="J4" s="49">
        <v>43970</v>
      </c>
      <c r="K4" s="6">
        <v>4914</v>
      </c>
      <c r="L4" s="2">
        <v>4928</v>
      </c>
      <c r="M4" s="49">
        <v>43970</v>
      </c>
      <c r="N4" s="6">
        <v>626</v>
      </c>
      <c r="O4" s="2">
        <v>616</v>
      </c>
      <c r="P4" s="49">
        <v>43970</v>
      </c>
      <c r="Q4" s="6">
        <v>5742</v>
      </c>
      <c r="R4" s="2">
        <v>5251</v>
      </c>
      <c r="S4" s="49">
        <v>43970</v>
      </c>
      <c r="T4" s="6">
        <v>48</v>
      </c>
      <c r="U4" s="2">
        <v>53</v>
      </c>
      <c r="V4" s="49">
        <v>43970</v>
      </c>
      <c r="W4" s="6">
        <v>4912</v>
      </c>
      <c r="X4" s="2">
        <v>4664</v>
      </c>
      <c r="Y4" s="49">
        <v>43970</v>
      </c>
      <c r="Z4" s="6">
        <v>1479</v>
      </c>
      <c r="AA4" s="2">
        <v>1373</v>
      </c>
      <c r="AB4" s="49">
        <v>43970</v>
      </c>
      <c r="AC4" s="6">
        <v>7604</v>
      </c>
      <c r="AD4" s="2">
        <v>7609</v>
      </c>
      <c r="AE4" s="49">
        <v>43970</v>
      </c>
      <c r="AF4" s="6">
        <v>7618</v>
      </c>
      <c r="AG4" s="2">
        <v>7750</v>
      </c>
      <c r="AH4" s="49">
        <v>43970</v>
      </c>
      <c r="AI4" s="6">
        <v>3641</v>
      </c>
      <c r="AJ4" s="2">
        <v>3203</v>
      </c>
      <c r="AK4" s="49">
        <v>43970</v>
      </c>
      <c r="AL4" s="6">
        <v>3380</v>
      </c>
      <c r="AM4" s="2">
        <v>3161</v>
      </c>
      <c r="AN4" s="49">
        <v>43970</v>
      </c>
      <c r="AO4" s="6">
        <v>2352</v>
      </c>
      <c r="AP4" s="2">
        <v>2314</v>
      </c>
      <c r="AQ4" s="49">
        <v>43970</v>
      </c>
      <c r="AR4" s="6">
        <v>30022</v>
      </c>
      <c r="AS4" s="2">
        <v>29324</v>
      </c>
      <c r="AT4" s="49">
        <v>43970</v>
      </c>
      <c r="AU4" s="6">
        <v>31620</v>
      </c>
      <c r="AV4" s="2">
        <v>28289</v>
      </c>
      <c r="AW4" s="49">
        <v>43970</v>
      </c>
      <c r="AX4" s="6">
        <v>130</v>
      </c>
      <c r="AY4" s="2">
        <v>121</v>
      </c>
      <c r="AZ4" s="49">
        <v>43970</v>
      </c>
      <c r="BA4" s="6">
        <v>5954</v>
      </c>
      <c r="BB4" s="2">
        <v>5928</v>
      </c>
      <c r="BC4" s="49">
        <v>43970</v>
      </c>
      <c r="BD4" s="6">
        <v>31066</v>
      </c>
      <c r="BE4" s="2">
        <v>28711</v>
      </c>
      <c r="BF4" s="49">
        <v>43970</v>
      </c>
      <c r="BG4" s="6">
        <v>985</v>
      </c>
      <c r="BH4" s="2">
        <v>775</v>
      </c>
      <c r="BI4" s="49">
        <v>43970</v>
      </c>
      <c r="BJ4" s="6">
        <v>691</v>
      </c>
      <c r="BK4" s="2">
        <v>680</v>
      </c>
      <c r="BL4" s="49">
        <v>43970</v>
      </c>
      <c r="BM4" s="6">
        <v>193</v>
      </c>
      <c r="BN4" s="2">
        <v>131</v>
      </c>
      <c r="BO4" s="49">
        <v>43970</v>
      </c>
      <c r="BP4" s="6">
        <v>437</v>
      </c>
      <c r="BQ4" s="2">
        <v>269</v>
      </c>
      <c r="BR4" s="49">
        <v>43970</v>
      </c>
      <c r="BS4" s="6">
        <v>11756</v>
      </c>
      <c r="BT4" s="2">
        <v>11426</v>
      </c>
      <c r="BU4" s="49">
        <v>43970</v>
      </c>
      <c r="BV4" s="6">
        <v>2018</v>
      </c>
      <c r="BW4" s="2">
        <v>1885</v>
      </c>
      <c r="BX4" s="49">
        <v>43970</v>
      </c>
      <c r="BY4" s="6">
        <v>6827</v>
      </c>
      <c r="BZ4" s="2">
        <v>6744</v>
      </c>
      <c r="CA4" s="49">
        <v>43970</v>
      </c>
      <c r="CB4" s="6">
        <v>10302</v>
      </c>
      <c r="CC4" s="2">
        <v>10245</v>
      </c>
      <c r="CD4" s="49">
        <v>43970</v>
      </c>
      <c r="CE4" s="6">
        <v>212</v>
      </c>
      <c r="CF4" s="2">
        <v>193</v>
      </c>
      <c r="CG4" s="49">
        <v>43970</v>
      </c>
      <c r="CH4" s="6">
        <v>34438</v>
      </c>
      <c r="CI4" s="2">
        <v>34980</v>
      </c>
      <c r="CJ4" s="49">
        <v>43970</v>
      </c>
      <c r="CK4" s="6">
        <v>2954</v>
      </c>
      <c r="CL4" s="2">
        <v>2933</v>
      </c>
      <c r="CM4" s="49">
        <v>43970</v>
      </c>
      <c r="CN4" s="6">
        <v>457</v>
      </c>
      <c r="CO4" s="2">
        <v>614</v>
      </c>
      <c r="CP4" s="49">
        <v>43970</v>
      </c>
      <c r="CQ4" s="6">
        <v>8854</v>
      </c>
      <c r="CR4" s="2">
        <v>8650</v>
      </c>
      <c r="CS4" s="49">
        <v>43970</v>
      </c>
      <c r="CT4" s="6">
        <v>4608</v>
      </c>
      <c r="CU4" s="2">
        <v>4125</v>
      </c>
      <c r="CV4" s="49">
        <v>43970</v>
      </c>
      <c r="CW4" s="6">
        <v>18192</v>
      </c>
      <c r="CX4" s="2">
        <v>18311</v>
      </c>
    </row>
    <row r="5" spans="1:102" x14ac:dyDescent="0.35">
      <c r="A5" s="4">
        <v>43971</v>
      </c>
      <c r="B5" s="6">
        <v>244670</v>
      </c>
      <c r="C5" s="2">
        <v>239113</v>
      </c>
      <c r="D5" s="49">
        <v>43971</v>
      </c>
      <c r="E5" s="6">
        <v>21007</v>
      </c>
      <c r="F5" s="2">
        <v>20416</v>
      </c>
      <c r="G5" s="49">
        <v>43971</v>
      </c>
      <c r="H5" s="6">
        <v>4698</v>
      </c>
      <c r="I5" s="2">
        <v>4461</v>
      </c>
      <c r="J5" s="49">
        <v>43971</v>
      </c>
      <c r="K5" s="6">
        <v>5225</v>
      </c>
      <c r="L5" s="2">
        <v>4478</v>
      </c>
      <c r="M5" s="49">
        <v>43971</v>
      </c>
      <c r="N5" s="6">
        <v>599</v>
      </c>
      <c r="O5" s="2">
        <v>596</v>
      </c>
      <c r="P5" s="49">
        <v>43971</v>
      </c>
      <c r="Q5" s="6">
        <v>5198</v>
      </c>
      <c r="R5" s="2">
        <v>4829</v>
      </c>
      <c r="S5" s="49">
        <v>43971</v>
      </c>
      <c r="T5" s="6">
        <v>52</v>
      </c>
      <c r="U5" s="2">
        <v>48</v>
      </c>
      <c r="V5" s="49">
        <v>43971</v>
      </c>
      <c r="W5" s="6">
        <v>4381</v>
      </c>
      <c r="X5" s="2">
        <v>4117</v>
      </c>
      <c r="Y5" s="49">
        <v>43971</v>
      </c>
      <c r="Z5" s="6">
        <v>1409</v>
      </c>
      <c r="AA5" s="2">
        <v>1240</v>
      </c>
      <c r="AB5" s="49">
        <v>43971</v>
      </c>
      <c r="AC5" s="6">
        <v>7593</v>
      </c>
      <c r="AD5" s="2">
        <v>7245</v>
      </c>
      <c r="AE5" s="49">
        <v>43971</v>
      </c>
      <c r="AF5" s="6">
        <v>8030</v>
      </c>
      <c r="AG5" s="2">
        <v>7253</v>
      </c>
      <c r="AH5" s="49">
        <v>43971</v>
      </c>
      <c r="AI5" s="6">
        <v>3492</v>
      </c>
      <c r="AJ5" s="2">
        <v>3062</v>
      </c>
      <c r="AK5" s="49">
        <v>43971</v>
      </c>
      <c r="AL5" s="6">
        <v>3147</v>
      </c>
      <c r="AM5" s="2">
        <v>3013</v>
      </c>
      <c r="AN5" s="49">
        <v>43971</v>
      </c>
      <c r="AO5" s="6">
        <v>2460</v>
      </c>
      <c r="AP5" s="2">
        <v>2106</v>
      </c>
      <c r="AQ5" s="49">
        <v>43971</v>
      </c>
      <c r="AR5" s="6">
        <v>28502</v>
      </c>
      <c r="AS5" s="2">
        <v>27802</v>
      </c>
      <c r="AT5" s="49">
        <v>43971</v>
      </c>
      <c r="AU5" s="6">
        <v>28703</v>
      </c>
      <c r="AV5" s="2">
        <v>27192</v>
      </c>
      <c r="AW5" s="49">
        <v>43971</v>
      </c>
      <c r="AX5" s="6">
        <v>153</v>
      </c>
      <c r="AY5" s="2">
        <v>121</v>
      </c>
      <c r="AZ5" s="49">
        <v>43971</v>
      </c>
      <c r="BA5" s="6">
        <v>5731</v>
      </c>
      <c r="BB5" s="2">
        <v>5560</v>
      </c>
      <c r="BC5" s="49">
        <v>43971</v>
      </c>
      <c r="BD5" s="6">
        <v>27292</v>
      </c>
      <c r="BE5" s="2">
        <v>27143</v>
      </c>
      <c r="BF5" s="49">
        <v>43971</v>
      </c>
      <c r="BG5" s="6">
        <v>624</v>
      </c>
      <c r="BH5" s="2">
        <v>797</v>
      </c>
      <c r="BI5" s="49">
        <v>43971</v>
      </c>
      <c r="BJ5" s="6">
        <v>703</v>
      </c>
      <c r="BK5" s="2">
        <v>716</v>
      </c>
      <c r="BL5" s="49">
        <v>43971</v>
      </c>
      <c r="BM5" s="6">
        <v>127</v>
      </c>
      <c r="BN5" s="2">
        <v>126</v>
      </c>
      <c r="BO5" s="49">
        <v>43971</v>
      </c>
      <c r="BP5" s="6">
        <v>314</v>
      </c>
      <c r="BQ5" s="2">
        <v>267</v>
      </c>
      <c r="BR5" s="49">
        <v>43971</v>
      </c>
      <c r="BS5" s="6">
        <v>11880</v>
      </c>
      <c r="BT5" s="2">
        <v>11436</v>
      </c>
      <c r="BU5" s="49">
        <v>43971</v>
      </c>
      <c r="BV5" s="6">
        <v>2068</v>
      </c>
      <c r="BW5" s="2">
        <v>1896</v>
      </c>
      <c r="BX5" s="49">
        <v>43971</v>
      </c>
      <c r="BY5" s="6">
        <v>7026</v>
      </c>
      <c r="BZ5" s="2">
        <v>6550</v>
      </c>
      <c r="CA5" s="49">
        <v>43971</v>
      </c>
      <c r="CB5" s="6">
        <v>9955</v>
      </c>
      <c r="CC5" s="2">
        <v>9615</v>
      </c>
      <c r="CD5" s="49">
        <v>43971</v>
      </c>
      <c r="CE5" s="6">
        <v>233</v>
      </c>
      <c r="CF5" s="2">
        <v>191</v>
      </c>
      <c r="CG5" s="49">
        <v>43971</v>
      </c>
      <c r="CH5" s="6">
        <v>36280</v>
      </c>
      <c r="CI5" s="2">
        <v>35651</v>
      </c>
      <c r="CJ5" s="49">
        <v>43971</v>
      </c>
      <c r="CK5" s="6">
        <v>2791</v>
      </c>
      <c r="CL5" s="2">
        <v>2727</v>
      </c>
      <c r="CM5" s="49">
        <v>43971</v>
      </c>
      <c r="CN5" s="6">
        <v>646</v>
      </c>
      <c r="CO5" s="2">
        <v>647</v>
      </c>
      <c r="CP5" s="49">
        <v>43971</v>
      </c>
      <c r="CQ5" s="6">
        <v>9046</v>
      </c>
      <c r="CR5" s="2">
        <v>7765</v>
      </c>
      <c r="CS5" s="49">
        <v>43971</v>
      </c>
      <c r="CT5" s="6">
        <v>4395</v>
      </c>
      <c r="CU5" s="2">
        <v>3836</v>
      </c>
      <c r="CV5" s="49">
        <v>43971</v>
      </c>
      <c r="CW5" s="6">
        <v>18309</v>
      </c>
      <c r="CX5" s="2">
        <v>18040</v>
      </c>
    </row>
    <row r="6" spans="1:102" x14ac:dyDescent="0.35">
      <c r="A6" s="4">
        <v>43972</v>
      </c>
      <c r="B6" s="6">
        <v>238786</v>
      </c>
      <c r="C6" s="2">
        <v>227704</v>
      </c>
      <c r="D6" s="49">
        <v>43972</v>
      </c>
      <c r="E6" s="6">
        <v>20757</v>
      </c>
      <c r="F6" s="2">
        <v>20239</v>
      </c>
      <c r="G6" s="49">
        <v>43972</v>
      </c>
      <c r="H6" s="6">
        <v>4300</v>
      </c>
      <c r="I6" s="2">
        <v>4346</v>
      </c>
      <c r="J6" s="49">
        <v>43972</v>
      </c>
      <c r="K6" s="6">
        <v>4376</v>
      </c>
      <c r="L6" s="2">
        <v>4065</v>
      </c>
      <c r="M6" s="49">
        <v>43972</v>
      </c>
      <c r="N6" s="6">
        <v>536</v>
      </c>
      <c r="O6" s="2">
        <v>575</v>
      </c>
      <c r="P6" s="49">
        <v>43972</v>
      </c>
      <c r="Q6" s="6">
        <v>4585</v>
      </c>
      <c r="R6" s="2">
        <v>4438</v>
      </c>
      <c r="S6" s="49">
        <v>43972</v>
      </c>
      <c r="T6" s="6">
        <v>43</v>
      </c>
      <c r="U6" s="2">
        <v>45</v>
      </c>
      <c r="V6" s="49">
        <v>43972</v>
      </c>
      <c r="W6" s="6">
        <v>3998</v>
      </c>
      <c r="X6" s="2">
        <v>3631</v>
      </c>
      <c r="Y6" s="49">
        <v>43972</v>
      </c>
      <c r="Z6" s="6">
        <v>1222</v>
      </c>
      <c r="AA6" s="2">
        <v>1119</v>
      </c>
      <c r="AB6" s="49">
        <v>43972</v>
      </c>
      <c r="AC6" s="6">
        <v>7086</v>
      </c>
      <c r="AD6" s="2">
        <v>6892</v>
      </c>
      <c r="AE6" s="49">
        <v>43972</v>
      </c>
      <c r="AF6" s="6">
        <v>7129</v>
      </c>
      <c r="AG6" s="2">
        <v>6779</v>
      </c>
      <c r="AH6" s="49">
        <v>43972</v>
      </c>
      <c r="AI6" s="6">
        <v>2735</v>
      </c>
      <c r="AJ6" s="2">
        <v>2920</v>
      </c>
      <c r="AK6" s="49">
        <v>43972</v>
      </c>
      <c r="AL6" s="6">
        <v>2900</v>
      </c>
      <c r="AM6" s="2">
        <v>2866</v>
      </c>
      <c r="AN6" s="49">
        <v>43972</v>
      </c>
      <c r="AO6" s="6">
        <v>2058</v>
      </c>
      <c r="AP6" s="2">
        <v>1914</v>
      </c>
      <c r="AQ6" s="49">
        <v>43972</v>
      </c>
      <c r="AR6" s="6">
        <v>28515</v>
      </c>
      <c r="AS6" s="2">
        <v>26317</v>
      </c>
      <c r="AT6" s="49">
        <v>43972</v>
      </c>
      <c r="AU6" s="6">
        <v>26118</v>
      </c>
      <c r="AV6" s="2">
        <v>26097</v>
      </c>
      <c r="AW6" s="49">
        <v>43972</v>
      </c>
      <c r="AX6" s="6">
        <v>133</v>
      </c>
      <c r="AY6" s="2">
        <v>120</v>
      </c>
      <c r="AZ6" s="49">
        <v>43972</v>
      </c>
      <c r="BA6" s="6">
        <v>5337</v>
      </c>
      <c r="BB6" s="2">
        <v>5211</v>
      </c>
      <c r="BC6" s="49">
        <v>43972</v>
      </c>
      <c r="BD6" s="6">
        <v>27154</v>
      </c>
      <c r="BE6" s="2">
        <v>25648</v>
      </c>
      <c r="BF6" s="49">
        <v>43972</v>
      </c>
      <c r="BG6" s="6">
        <v>734</v>
      </c>
      <c r="BH6" s="2">
        <v>819</v>
      </c>
      <c r="BI6" s="49">
        <v>43972</v>
      </c>
      <c r="BJ6" s="6">
        <v>838</v>
      </c>
      <c r="BK6" s="2">
        <v>754</v>
      </c>
      <c r="BL6" s="49">
        <v>43972</v>
      </c>
      <c r="BM6" s="6">
        <v>141</v>
      </c>
      <c r="BN6" s="2">
        <v>121</v>
      </c>
      <c r="BO6" s="49">
        <v>43972</v>
      </c>
      <c r="BP6" s="6">
        <v>309</v>
      </c>
      <c r="BQ6" s="2">
        <v>264</v>
      </c>
      <c r="BR6" s="49">
        <v>43972</v>
      </c>
      <c r="BS6" s="6">
        <v>12358</v>
      </c>
      <c r="BT6" s="2">
        <v>11432</v>
      </c>
      <c r="BU6" s="49">
        <v>43972</v>
      </c>
      <c r="BV6" s="6">
        <v>2014</v>
      </c>
      <c r="BW6" s="2">
        <v>1904</v>
      </c>
      <c r="BX6" s="49">
        <v>43972</v>
      </c>
      <c r="BY6" s="6">
        <v>6661</v>
      </c>
      <c r="BZ6" s="2">
        <v>6356</v>
      </c>
      <c r="CA6" s="49">
        <v>43972</v>
      </c>
      <c r="CB6" s="6">
        <v>9312</v>
      </c>
      <c r="CC6" s="2">
        <v>9011</v>
      </c>
      <c r="CD6" s="49">
        <v>43972</v>
      </c>
      <c r="CE6" s="6">
        <v>206</v>
      </c>
      <c r="CF6" s="2">
        <v>189</v>
      </c>
      <c r="CG6" s="49">
        <v>43972</v>
      </c>
      <c r="CH6" s="6">
        <v>37110</v>
      </c>
      <c r="CI6" s="2">
        <v>36302</v>
      </c>
      <c r="CJ6" s="49">
        <v>43972</v>
      </c>
      <c r="CK6" s="6">
        <v>2910</v>
      </c>
      <c r="CL6" s="2">
        <v>2533</v>
      </c>
      <c r="CM6" s="49">
        <v>43972</v>
      </c>
      <c r="CN6" s="6">
        <v>660</v>
      </c>
      <c r="CO6" s="2">
        <v>682</v>
      </c>
      <c r="CP6" s="49">
        <v>43972</v>
      </c>
      <c r="CQ6" s="6">
        <v>7682</v>
      </c>
      <c r="CR6" s="2">
        <v>6964</v>
      </c>
      <c r="CS6" s="49">
        <v>43972</v>
      </c>
      <c r="CT6" s="6">
        <v>3476</v>
      </c>
      <c r="CU6" s="2">
        <v>3560</v>
      </c>
      <c r="CV6" s="49">
        <v>43972</v>
      </c>
      <c r="CW6" s="6">
        <v>18980</v>
      </c>
      <c r="CX6" s="2">
        <v>17750</v>
      </c>
    </row>
    <row r="7" spans="1:102" x14ac:dyDescent="0.35">
      <c r="A7" s="4">
        <v>43973</v>
      </c>
      <c r="B7" s="6">
        <v>231665</v>
      </c>
      <c r="C7" s="2">
        <v>216625</v>
      </c>
      <c r="D7" s="49">
        <v>43973</v>
      </c>
      <c r="E7" s="6">
        <v>20869</v>
      </c>
      <c r="F7" s="2">
        <v>20036</v>
      </c>
      <c r="G7" s="49">
        <v>43973</v>
      </c>
      <c r="H7" s="6">
        <v>4392</v>
      </c>
      <c r="I7" s="2">
        <v>4225</v>
      </c>
      <c r="J7" s="49">
        <v>43973</v>
      </c>
      <c r="K7" s="6">
        <v>3688</v>
      </c>
      <c r="L7" s="2">
        <v>3685</v>
      </c>
      <c r="M7" s="49">
        <v>43973</v>
      </c>
      <c r="N7" s="6">
        <v>534</v>
      </c>
      <c r="O7" s="2">
        <v>555</v>
      </c>
      <c r="P7" s="49">
        <v>43973</v>
      </c>
      <c r="Q7" s="6">
        <v>4322</v>
      </c>
      <c r="R7" s="2">
        <v>4076</v>
      </c>
      <c r="S7" s="49">
        <v>43973</v>
      </c>
      <c r="T7" s="6">
        <v>47</v>
      </c>
      <c r="U7" s="2">
        <v>41</v>
      </c>
      <c r="V7" s="49">
        <v>43973</v>
      </c>
      <c r="W7" s="6">
        <v>3279</v>
      </c>
      <c r="X7" s="2">
        <v>3201</v>
      </c>
      <c r="Y7" s="49">
        <v>43973</v>
      </c>
      <c r="Z7" s="6">
        <v>1015</v>
      </c>
      <c r="AA7" s="2">
        <v>1007</v>
      </c>
      <c r="AB7" s="49">
        <v>43973</v>
      </c>
      <c r="AC7" s="6">
        <v>6619</v>
      </c>
      <c r="AD7" s="2">
        <v>6551</v>
      </c>
      <c r="AE7" s="49">
        <v>43973</v>
      </c>
      <c r="AF7" s="6">
        <v>6596</v>
      </c>
      <c r="AG7" s="2">
        <v>6328</v>
      </c>
      <c r="AH7" s="49">
        <v>43973</v>
      </c>
      <c r="AI7" s="6">
        <v>3168</v>
      </c>
      <c r="AJ7" s="2">
        <v>2780</v>
      </c>
      <c r="AK7" s="49">
        <v>43973</v>
      </c>
      <c r="AL7" s="6">
        <v>2707</v>
      </c>
      <c r="AM7" s="2">
        <v>2723</v>
      </c>
      <c r="AN7" s="49">
        <v>43973</v>
      </c>
      <c r="AO7" s="6">
        <v>1716</v>
      </c>
      <c r="AP7" s="2">
        <v>1737</v>
      </c>
      <c r="AQ7" s="49">
        <v>43973</v>
      </c>
      <c r="AR7" s="6">
        <v>25863</v>
      </c>
      <c r="AS7" s="2">
        <v>24876</v>
      </c>
      <c r="AT7" s="49">
        <v>43973</v>
      </c>
      <c r="AU7" s="6">
        <v>25593</v>
      </c>
      <c r="AV7" s="2">
        <v>25010</v>
      </c>
      <c r="AW7" s="49">
        <v>43973</v>
      </c>
      <c r="AX7" s="6">
        <v>139</v>
      </c>
      <c r="AY7" s="2">
        <v>120</v>
      </c>
      <c r="AZ7" s="49">
        <v>43973</v>
      </c>
      <c r="BA7" s="6">
        <v>4913</v>
      </c>
      <c r="BB7" s="2">
        <v>4879</v>
      </c>
      <c r="BC7" s="49">
        <v>43973</v>
      </c>
      <c r="BD7" s="6">
        <v>25171</v>
      </c>
      <c r="BE7" s="2">
        <v>24223</v>
      </c>
      <c r="BF7" s="49">
        <v>43973</v>
      </c>
      <c r="BG7" s="6">
        <v>802</v>
      </c>
      <c r="BH7" s="2">
        <v>839</v>
      </c>
      <c r="BI7" s="49">
        <v>43973</v>
      </c>
      <c r="BJ7" s="6">
        <v>871</v>
      </c>
      <c r="BK7" s="2">
        <v>793</v>
      </c>
      <c r="BL7" s="49">
        <v>43973</v>
      </c>
      <c r="BM7" s="6">
        <v>114</v>
      </c>
      <c r="BN7" s="2">
        <v>116</v>
      </c>
      <c r="BO7" s="49">
        <v>43973</v>
      </c>
      <c r="BP7" s="6">
        <v>249</v>
      </c>
      <c r="BQ7" s="2">
        <v>261</v>
      </c>
      <c r="BR7" s="49">
        <v>43973</v>
      </c>
      <c r="BS7" s="6">
        <v>11592</v>
      </c>
      <c r="BT7" s="2">
        <v>11412</v>
      </c>
      <c r="BU7" s="49">
        <v>43973</v>
      </c>
      <c r="BV7" s="6">
        <v>1965</v>
      </c>
      <c r="BW7" s="2">
        <v>1910</v>
      </c>
      <c r="BX7" s="49">
        <v>43973</v>
      </c>
      <c r="BY7" s="6">
        <v>6225</v>
      </c>
      <c r="BZ7" s="2">
        <v>6162</v>
      </c>
      <c r="CA7" s="49">
        <v>43973</v>
      </c>
      <c r="CB7" s="6">
        <v>8629</v>
      </c>
      <c r="CC7" s="2">
        <v>8434</v>
      </c>
      <c r="CD7" s="49">
        <v>43973</v>
      </c>
      <c r="CE7" s="6">
        <v>251</v>
      </c>
      <c r="CF7" s="2">
        <v>187</v>
      </c>
      <c r="CG7" s="49">
        <v>43973</v>
      </c>
      <c r="CH7" s="6">
        <v>37588</v>
      </c>
      <c r="CI7" s="2">
        <v>36932</v>
      </c>
      <c r="CJ7" s="49">
        <v>43973</v>
      </c>
      <c r="CK7" s="6">
        <v>2457</v>
      </c>
      <c r="CL7" s="2">
        <v>2350</v>
      </c>
      <c r="CM7" s="49">
        <v>43973</v>
      </c>
      <c r="CN7" s="6">
        <v>959</v>
      </c>
      <c r="CO7" s="2">
        <v>717</v>
      </c>
      <c r="CP7" s="49">
        <v>43973</v>
      </c>
      <c r="CQ7" s="6">
        <v>5271</v>
      </c>
      <c r="CR7" s="2">
        <v>6241</v>
      </c>
      <c r="CS7" s="49">
        <v>43973</v>
      </c>
      <c r="CT7" s="6">
        <v>3388</v>
      </c>
      <c r="CU7" s="2">
        <v>3299</v>
      </c>
      <c r="CV7" s="49">
        <v>43973</v>
      </c>
      <c r="CW7" s="6">
        <v>18404</v>
      </c>
      <c r="CX7" s="2">
        <v>17442</v>
      </c>
    </row>
    <row r="8" spans="1:102" x14ac:dyDescent="0.35">
      <c r="A8" s="4">
        <v>43974</v>
      </c>
      <c r="B8" s="6">
        <v>210584</v>
      </c>
      <c r="C8" s="2">
        <v>205895</v>
      </c>
      <c r="D8" s="49">
        <v>43974</v>
      </c>
      <c r="E8" s="6">
        <v>21863</v>
      </c>
      <c r="F8" s="2">
        <v>19811</v>
      </c>
      <c r="G8" s="49">
        <v>43974</v>
      </c>
      <c r="H8" s="6">
        <v>3020</v>
      </c>
      <c r="I8" s="2">
        <v>4100</v>
      </c>
      <c r="J8" s="49">
        <v>43974</v>
      </c>
      <c r="K8" s="6">
        <v>3519</v>
      </c>
      <c r="L8" s="2">
        <v>3337</v>
      </c>
      <c r="M8" s="49">
        <v>43974</v>
      </c>
      <c r="N8" s="6">
        <v>535</v>
      </c>
      <c r="O8" s="2">
        <v>535</v>
      </c>
      <c r="P8" s="49">
        <v>43974</v>
      </c>
      <c r="Q8" s="6">
        <v>2823</v>
      </c>
      <c r="R8" s="2">
        <v>3741</v>
      </c>
      <c r="S8" s="49">
        <v>43974</v>
      </c>
      <c r="T8" s="6">
        <v>44</v>
      </c>
      <c r="U8" s="2">
        <v>38</v>
      </c>
      <c r="V8" s="49">
        <v>43974</v>
      </c>
      <c r="W8" s="6">
        <v>2724</v>
      </c>
      <c r="X8" s="2">
        <v>2820</v>
      </c>
      <c r="Y8" s="49">
        <v>43974</v>
      </c>
      <c r="Z8" s="6">
        <v>771</v>
      </c>
      <c r="AA8" s="2">
        <v>906</v>
      </c>
      <c r="AB8" s="49">
        <v>43974</v>
      </c>
      <c r="AC8" s="6">
        <v>6007</v>
      </c>
      <c r="AD8" s="2">
        <v>6221</v>
      </c>
      <c r="AE8" s="49">
        <v>43974</v>
      </c>
      <c r="AF8" s="6">
        <v>5802</v>
      </c>
      <c r="AG8" s="2">
        <v>5899</v>
      </c>
      <c r="AH8" s="49">
        <v>43974</v>
      </c>
      <c r="AI8" s="6">
        <v>1995</v>
      </c>
      <c r="AJ8" s="2">
        <v>2642</v>
      </c>
      <c r="AK8" s="49">
        <v>43974</v>
      </c>
      <c r="AL8" s="6">
        <v>2654</v>
      </c>
      <c r="AM8" s="2">
        <v>2582</v>
      </c>
      <c r="AN8" s="49">
        <v>43974</v>
      </c>
      <c r="AO8" s="6">
        <v>1366</v>
      </c>
      <c r="AP8" s="2">
        <v>1576</v>
      </c>
      <c r="AQ8" s="49">
        <v>43974</v>
      </c>
      <c r="AR8" s="6">
        <v>23531</v>
      </c>
      <c r="AS8" s="2">
        <v>23481</v>
      </c>
      <c r="AT8" s="49">
        <v>43974</v>
      </c>
      <c r="AU8" s="6">
        <v>23897</v>
      </c>
      <c r="AV8" s="2">
        <v>23936</v>
      </c>
      <c r="AW8" s="49">
        <v>43974</v>
      </c>
      <c r="AX8" s="6">
        <v>86</v>
      </c>
      <c r="AY8" s="2">
        <v>119</v>
      </c>
      <c r="AZ8" s="49">
        <v>43974</v>
      </c>
      <c r="BA8" s="6">
        <v>4610</v>
      </c>
      <c r="BB8" s="2">
        <v>4565</v>
      </c>
      <c r="BC8" s="49">
        <v>43974</v>
      </c>
      <c r="BD8" s="6">
        <v>23879</v>
      </c>
      <c r="BE8" s="2">
        <v>22867</v>
      </c>
      <c r="BF8" s="49">
        <v>43974</v>
      </c>
      <c r="BG8" s="6">
        <v>910</v>
      </c>
      <c r="BH8" s="2">
        <v>858</v>
      </c>
      <c r="BI8" s="49">
        <v>43974</v>
      </c>
      <c r="BJ8" s="6">
        <v>792</v>
      </c>
      <c r="BK8" s="2">
        <v>834</v>
      </c>
      <c r="BL8" s="49">
        <v>43974</v>
      </c>
      <c r="BM8" s="6">
        <v>123</v>
      </c>
      <c r="BN8" s="2">
        <v>111</v>
      </c>
      <c r="BO8" s="49">
        <v>43974</v>
      </c>
      <c r="BP8" s="6">
        <v>217</v>
      </c>
      <c r="BQ8" s="2">
        <v>257</v>
      </c>
      <c r="BR8" s="49">
        <v>43974</v>
      </c>
      <c r="BS8" s="6">
        <v>10973</v>
      </c>
      <c r="BT8" s="2">
        <v>11379</v>
      </c>
      <c r="BU8" s="49">
        <v>43974</v>
      </c>
      <c r="BV8" s="6">
        <v>1922</v>
      </c>
      <c r="BW8" s="2">
        <v>1914</v>
      </c>
      <c r="BX8" s="49">
        <v>43974</v>
      </c>
      <c r="BY8" s="6">
        <v>5936</v>
      </c>
      <c r="BZ8" s="2">
        <v>5969</v>
      </c>
      <c r="CA8" s="49">
        <v>43974</v>
      </c>
      <c r="CB8" s="6">
        <v>7766</v>
      </c>
      <c r="CC8" s="2">
        <v>7885</v>
      </c>
      <c r="CD8" s="49">
        <v>43974</v>
      </c>
      <c r="CE8" s="6">
        <v>270</v>
      </c>
      <c r="CF8" s="2">
        <v>185</v>
      </c>
      <c r="CG8" s="49">
        <v>43974</v>
      </c>
      <c r="CH8" s="6">
        <v>38024</v>
      </c>
      <c r="CI8" s="2">
        <v>37540</v>
      </c>
      <c r="CJ8" s="49">
        <v>43974</v>
      </c>
      <c r="CK8" s="6">
        <v>2267</v>
      </c>
      <c r="CL8" s="2">
        <v>2179</v>
      </c>
      <c r="CM8" s="49">
        <v>43974</v>
      </c>
      <c r="CN8" s="6">
        <v>936</v>
      </c>
      <c r="CO8" s="2">
        <v>754</v>
      </c>
      <c r="CP8" s="49">
        <v>43974</v>
      </c>
      <c r="CQ8" s="6">
        <v>6092</v>
      </c>
      <c r="CR8" s="2">
        <v>5589</v>
      </c>
      <c r="CS8" s="49">
        <v>43974</v>
      </c>
      <c r="CT8" s="6">
        <v>2963</v>
      </c>
      <c r="CU8" s="2">
        <v>3053</v>
      </c>
      <c r="CV8" s="49">
        <v>43974</v>
      </c>
      <c r="CW8" s="6">
        <v>17205</v>
      </c>
      <c r="CX8" s="2">
        <v>17120</v>
      </c>
    </row>
    <row r="9" spans="1:102" x14ac:dyDescent="0.35">
      <c r="A9" s="4">
        <v>43975</v>
      </c>
      <c r="B9" s="6">
        <v>165494</v>
      </c>
      <c r="C9" s="2">
        <v>195526</v>
      </c>
      <c r="D9" s="49">
        <v>43975</v>
      </c>
      <c r="E9" s="6">
        <v>15061</v>
      </c>
      <c r="F9" s="2">
        <v>19564</v>
      </c>
      <c r="G9" s="49">
        <v>43975</v>
      </c>
      <c r="H9" s="6">
        <v>4455</v>
      </c>
      <c r="I9" s="2">
        <v>3972</v>
      </c>
      <c r="J9" s="49">
        <v>43975</v>
      </c>
      <c r="K9" s="6">
        <v>2467</v>
      </c>
      <c r="L9" s="2">
        <v>3020</v>
      </c>
      <c r="M9" s="49">
        <v>43975</v>
      </c>
      <c r="N9" s="6">
        <v>564</v>
      </c>
      <c r="O9" s="2">
        <v>516</v>
      </c>
      <c r="P9" s="49">
        <v>43975</v>
      </c>
      <c r="Q9" s="6">
        <v>3354</v>
      </c>
      <c r="R9" s="2">
        <v>3431</v>
      </c>
      <c r="S9" s="49">
        <v>43975</v>
      </c>
      <c r="T9" s="6">
        <v>27</v>
      </c>
      <c r="U9" s="2">
        <v>35</v>
      </c>
      <c r="V9" s="49">
        <v>43975</v>
      </c>
      <c r="W9" s="6">
        <v>2138</v>
      </c>
      <c r="X9" s="2">
        <v>2483</v>
      </c>
      <c r="Y9" s="49">
        <v>43975</v>
      </c>
      <c r="Z9" s="6">
        <v>701</v>
      </c>
      <c r="AA9" s="2">
        <v>814</v>
      </c>
      <c r="AB9" s="49">
        <v>43975</v>
      </c>
      <c r="AC9" s="6">
        <v>5744</v>
      </c>
      <c r="AD9" s="2">
        <v>5904</v>
      </c>
      <c r="AE9" s="49">
        <v>43975</v>
      </c>
      <c r="AF9" s="6">
        <v>4977</v>
      </c>
      <c r="AG9" s="2">
        <v>5494</v>
      </c>
      <c r="AH9" s="49">
        <v>43975</v>
      </c>
      <c r="AI9" s="6">
        <v>2591</v>
      </c>
      <c r="AJ9" s="2">
        <v>2507</v>
      </c>
      <c r="AK9" s="49">
        <v>43975</v>
      </c>
      <c r="AL9" s="6">
        <v>2030</v>
      </c>
      <c r="AM9" s="2">
        <v>2446</v>
      </c>
      <c r="AN9" s="49">
        <v>43975</v>
      </c>
      <c r="AO9" s="6">
        <v>1299</v>
      </c>
      <c r="AP9" s="2">
        <v>1428</v>
      </c>
      <c r="AQ9" s="49">
        <v>43975</v>
      </c>
      <c r="AR9" s="6">
        <v>19436</v>
      </c>
      <c r="AS9" s="2">
        <v>22137</v>
      </c>
      <c r="AT9" s="49">
        <v>43975</v>
      </c>
      <c r="AU9" s="6">
        <v>16901</v>
      </c>
      <c r="AV9" s="2">
        <v>22879</v>
      </c>
      <c r="AW9" s="49">
        <v>43975</v>
      </c>
      <c r="AX9" s="6">
        <v>97</v>
      </c>
      <c r="AY9" s="2">
        <v>119</v>
      </c>
      <c r="AZ9" s="49">
        <v>43975</v>
      </c>
      <c r="BA9" s="6">
        <v>4095</v>
      </c>
      <c r="BB9" s="2">
        <v>4269</v>
      </c>
      <c r="BC9" s="49">
        <v>43975</v>
      </c>
      <c r="BD9" s="6">
        <v>18004</v>
      </c>
      <c r="BE9" s="2">
        <v>21577</v>
      </c>
      <c r="BF9" s="49">
        <v>43975</v>
      </c>
      <c r="BG9" s="6">
        <v>840</v>
      </c>
      <c r="BH9" s="2">
        <v>876</v>
      </c>
      <c r="BI9" s="49">
        <v>43975</v>
      </c>
      <c r="BJ9" s="6">
        <v>643</v>
      </c>
      <c r="BK9" s="2">
        <v>876</v>
      </c>
      <c r="BL9" s="49">
        <v>43975</v>
      </c>
      <c r="BM9" s="6">
        <v>46</v>
      </c>
      <c r="BN9" s="2">
        <v>106</v>
      </c>
      <c r="BO9" s="49">
        <v>43975</v>
      </c>
      <c r="BP9" s="6">
        <v>164</v>
      </c>
      <c r="BQ9" s="2">
        <v>252</v>
      </c>
      <c r="BR9" s="49">
        <v>43975</v>
      </c>
      <c r="BS9" s="6">
        <v>11015</v>
      </c>
      <c r="BT9" s="2">
        <v>11333</v>
      </c>
      <c r="BU9" s="49">
        <v>43975</v>
      </c>
      <c r="BV9" s="6">
        <v>1430</v>
      </c>
      <c r="BW9" s="2">
        <v>1916</v>
      </c>
      <c r="BX9" s="49">
        <v>43975</v>
      </c>
      <c r="BY9" s="6">
        <v>5546</v>
      </c>
      <c r="BZ9" s="2">
        <v>5778</v>
      </c>
      <c r="CA9" s="49">
        <v>43975</v>
      </c>
      <c r="CB9" s="6">
        <v>7396</v>
      </c>
      <c r="CC9" s="2">
        <v>7363</v>
      </c>
      <c r="CD9" s="49">
        <v>43975</v>
      </c>
      <c r="CE9" s="6">
        <v>49</v>
      </c>
      <c r="CF9" s="2">
        <v>182</v>
      </c>
      <c r="CG9" s="49">
        <v>43975</v>
      </c>
      <c r="CH9" s="6">
        <v>37525</v>
      </c>
      <c r="CI9" s="2">
        <v>38126</v>
      </c>
      <c r="CJ9" s="49">
        <v>43975</v>
      </c>
      <c r="CK9" s="6">
        <v>1667</v>
      </c>
      <c r="CL9" s="2">
        <v>2018</v>
      </c>
      <c r="CM9" s="49">
        <v>43975</v>
      </c>
      <c r="CN9" s="6">
        <v>474</v>
      </c>
      <c r="CO9" s="2">
        <v>791</v>
      </c>
      <c r="CP9" s="49">
        <v>43975</v>
      </c>
      <c r="CQ9" s="6">
        <v>3829</v>
      </c>
      <c r="CR9" s="2">
        <v>5001</v>
      </c>
      <c r="CS9" s="49">
        <v>43975</v>
      </c>
      <c r="CT9" s="6">
        <v>2275</v>
      </c>
      <c r="CU9" s="2">
        <v>2821</v>
      </c>
      <c r="CV9" s="49">
        <v>43975</v>
      </c>
      <c r="CW9" s="6">
        <v>15356</v>
      </c>
      <c r="CX9" s="2">
        <v>16784</v>
      </c>
    </row>
    <row r="10" spans="1:102" x14ac:dyDescent="0.35">
      <c r="A10" s="4">
        <v>43976</v>
      </c>
      <c r="B10" s="6">
        <v>175864</v>
      </c>
      <c r="C10" s="2">
        <v>185528</v>
      </c>
      <c r="D10" s="49">
        <v>43976</v>
      </c>
      <c r="E10" s="6">
        <v>19336</v>
      </c>
      <c r="F10" s="2">
        <v>19297</v>
      </c>
      <c r="G10" s="49">
        <v>43976</v>
      </c>
      <c r="H10" s="6">
        <v>4357</v>
      </c>
      <c r="I10" s="2">
        <v>3841</v>
      </c>
      <c r="J10" s="49">
        <v>43976</v>
      </c>
      <c r="K10" s="6">
        <v>2490</v>
      </c>
      <c r="L10" s="2">
        <v>2730</v>
      </c>
      <c r="M10" s="49">
        <v>43976</v>
      </c>
      <c r="N10" s="6">
        <v>500</v>
      </c>
      <c r="O10" s="2">
        <v>496</v>
      </c>
      <c r="P10" s="49">
        <v>43976</v>
      </c>
      <c r="Q10" s="6">
        <v>3336</v>
      </c>
      <c r="R10" s="2">
        <v>3146</v>
      </c>
      <c r="S10" s="49">
        <v>43976</v>
      </c>
      <c r="T10" s="6">
        <v>33</v>
      </c>
      <c r="U10" s="2">
        <v>32</v>
      </c>
      <c r="V10" s="49">
        <v>43976</v>
      </c>
      <c r="W10" s="6">
        <v>2066</v>
      </c>
      <c r="X10" s="2">
        <v>2185</v>
      </c>
      <c r="Y10" s="49">
        <v>43976</v>
      </c>
      <c r="Z10" s="6">
        <v>739</v>
      </c>
      <c r="AA10" s="2">
        <v>730</v>
      </c>
      <c r="AB10" s="49">
        <v>43976</v>
      </c>
      <c r="AC10" s="6">
        <v>5469</v>
      </c>
      <c r="AD10" s="2">
        <v>5598</v>
      </c>
      <c r="AE10" s="49">
        <v>43976</v>
      </c>
      <c r="AF10" s="6">
        <v>4755</v>
      </c>
      <c r="AG10" s="2">
        <v>5112</v>
      </c>
      <c r="AH10" s="49">
        <v>43976</v>
      </c>
      <c r="AI10" s="6">
        <v>2265</v>
      </c>
      <c r="AJ10" s="2">
        <v>2375</v>
      </c>
      <c r="AK10" s="49">
        <v>43976</v>
      </c>
      <c r="AL10" s="6">
        <v>2385</v>
      </c>
      <c r="AM10" s="2">
        <v>2314</v>
      </c>
      <c r="AN10" s="49">
        <v>43976</v>
      </c>
      <c r="AO10" s="6">
        <v>1302</v>
      </c>
      <c r="AP10" s="2">
        <v>1293</v>
      </c>
      <c r="AQ10" s="49">
        <v>43976</v>
      </c>
      <c r="AR10" s="6">
        <v>19712</v>
      </c>
      <c r="AS10" s="2">
        <v>20845</v>
      </c>
      <c r="AT10" s="49">
        <v>43976</v>
      </c>
      <c r="AU10" s="6">
        <v>24303</v>
      </c>
      <c r="AV10" s="2">
        <v>21842</v>
      </c>
      <c r="AW10" s="49">
        <v>43976</v>
      </c>
      <c r="AX10" s="6">
        <v>118</v>
      </c>
      <c r="AY10" s="2">
        <v>118</v>
      </c>
      <c r="AZ10" s="49">
        <v>43976</v>
      </c>
      <c r="BA10" s="6">
        <v>3842</v>
      </c>
      <c r="BB10" s="2">
        <v>3989</v>
      </c>
      <c r="BC10" s="49">
        <v>43976</v>
      </c>
      <c r="BD10" s="6">
        <v>19373</v>
      </c>
      <c r="BE10" s="2">
        <v>20352</v>
      </c>
      <c r="BF10" s="49">
        <v>43976</v>
      </c>
      <c r="BG10" s="6">
        <v>1107</v>
      </c>
      <c r="BH10" s="2">
        <v>893</v>
      </c>
      <c r="BI10" s="49">
        <v>43976</v>
      </c>
      <c r="BJ10" s="6">
        <v>1068</v>
      </c>
      <c r="BK10" s="2">
        <v>920</v>
      </c>
      <c r="BL10" s="49">
        <v>43976</v>
      </c>
      <c r="BM10" s="6">
        <v>125</v>
      </c>
      <c r="BN10" s="2">
        <v>101</v>
      </c>
      <c r="BO10" s="49">
        <v>43976</v>
      </c>
      <c r="BP10" s="6">
        <v>219</v>
      </c>
      <c r="BQ10" s="2">
        <v>248</v>
      </c>
      <c r="BR10" s="49">
        <v>43976</v>
      </c>
      <c r="BS10" s="6">
        <v>10153</v>
      </c>
      <c r="BT10" s="2">
        <v>11273</v>
      </c>
      <c r="BU10" s="49">
        <v>43976</v>
      </c>
      <c r="BV10" s="6">
        <v>1965</v>
      </c>
      <c r="BW10" s="2">
        <v>1916</v>
      </c>
      <c r="BX10" s="49">
        <v>43976</v>
      </c>
      <c r="BY10" s="6">
        <v>5055</v>
      </c>
      <c r="BZ10" s="2">
        <v>5588</v>
      </c>
      <c r="CA10" s="49">
        <v>43976</v>
      </c>
      <c r="CB10" s="6">
        <v>6279</v>
      </c>
      <c r="CC10" s="2">
        <v>6869</v>
      </c>
      <c r="CD10" s="49">
        <v>43976</v>
      </c>
      <c r="CE10" s="6">
        <v>232</v>
      </c>
      <c r="CF10" s="2">
        <v>179</v>
      </c>
      <c r="CG10" s="49">
        <v>43976</v>
      </c>
      <c r="CH10" s="6">
        <v>36820</v>
      </c>
      <c r="CI10" s="2">
        <v>38688</v>
      </c>
      <c r="CJ10" s="49">
        <v>43976</v>
      </c>
      <c r="CK10" s="6">
        <v>1730</v>
      </c>
      <c r="CL10" s="2">
        <v>1869</v>
      </c>
      <c r="CM10" s="49">
        <v>43976</v>
      </c>
      <c r="CN10" s="6">
        <v>1076</v>
      </c>
      <c r="CO10" s="2">
        <v>830</v>
      </c>
      <c r="CP10" s="49">
        <v>43976</v>
      </c>
      <c r="CQ10" s="6">
        <v>4801</v>
      </c>
      <c r="CR10" s="2">
        <v>4473</v>
      </c>
      <c r="CS10" s="49">
        <v>43976</v>
      </c>
      <c r="CT10" s="6">
        <v>2566</v>
      </c>
      <c r="CU10" s="2">
        <v>2603</v>
      </c>
      <c r="CV10" s="49">
        <v>43976</v>
      </c>
      <c r="CW10" s="6">
        <v>15417</v>
      </c>
      <c r="CX10" s="2">
        <v>16436</v>
      </c>
    </row>
    <row r="11" spans="1:102" x14ac:dyDescent="0.35">
      <c r="A11" s="4">
        <v>43977</v>
      </c>
      <c r="B11" s="6">
        <v>184215</v>
      </c>
      <c r="C11" s="2">
        <v>175906</v>
      </c>
      <c r="D11" s="49">
        <v>43977</v>
      </c>
      <c r="E11" s="6">
        <v>19652</v>
      </c>
      <c r="F11" s="2">
        <v>19013</v>
      </c>
      <c r="G11" s="49">
        <v>43977</v>
      </c>
      <c r="H11" s="6">
        <v>3930</v>
      </c>
      <c r="I11" s="2">
        <v>3708</v>
      </c>
      <c r="J11" s="49">
        <v>43977</v>
      </c>
      <c r="K11" s="6">
        <v>2463</v>
      </c>
      <c r="L11" s="2">
        <v>2467</v>
      </c>
      <c r="M11" s="49">
        <v>43977</v>
      </c>
      <c r="N11" s="6">
        <v>485</v>
      </c>
      <c r="O11" s="2">
        <v>478</v>
      </c>
      <c r="P11" s="49">
        <v>43977</v>
      </c>
      <c r="Q11" s="6">
        <v>3154</v>
      </c>
      <c r="R11" s="2">
        <v>2882</v>
      </c>
      <c r="S11" s="49">
        <v>43977</v>
      </c>
      <c r="T11" s="6">
        <v>27</v>
      </c>
      <c r="U11" s="2">
        <v>29</v>
      </c>
      <c r="V11" s="49">
        <v>43977</v>
      </c>
      <c r="W11" s="6">
        <v>2026</v>
      </c>
      <c r="X11" s="2">
        <v>1922</v>
      </c>
      <c r="Y11" s="49">
        <v>43977</v>
      </c>
      <c r="Z11" s="6">
        <v>706</v>
      </c>
      <c r="AA11" s="2">
        <v>654</v>
      </c>
      <c r="AB11" s="49">
        <v>43977</v>
      </c>
      <c r="AC11" s="6">
        <v>5303</v>
      </c>
      <c r="AD11" s="2">
        <v>5305</v>
      </c>
      <c r="AE11" s="49">
        <v>43977</v>
      </c>
      <c r="AF11" s="6">
        <v>4675</v>
      </c>
      <c r="AG11" s="2">
        <v>4752</v>
      </c>
      <c r="AH11" s="49">
        <v>43977</v>
      </c>
      <c r="AI11" s="6">
        <v>2562</v>
      </c>
      <c r="AJ11" s="2">
        <v>2246</v>
      </c>
      <c r="AK11" s="49">
        <v>43977</v>
      </c>
      <c r="AL11" s="6">
        <v>2340</v>
      </c>
      <c r="AM11" s="2">
        <v>2186</v>
      </c>
      <c r="AN11" s="49">
        <v>43977</v>
      </c>
      <c r="AO11" s="6">
        <v>1191</v>
      </c>
      <c r="AP11" s="2">
        <v>1171</v>
      </c>
      <c r="AQ11" s="49">
        <v>43977</v>
      </c>
      <c r="AR11" s="6">
        <v>20095</v>
      </c>
      <c r="AS11" s="2">
        <v>19607</v>
      </c>
      <c r="AT11" s="49">
        <v>43977</v>
      </c>
      <c r="AU11" s="6">
        <v>23329</v>
      </c>
      <c r="AV11" s="2">
        <v>20828</v>
      </c>
      <c r="AW11" s="49">
        <v>43977</v>
      </c>
      <c r="AX11" s="6">
        <v>127</v>
      </c>
      <c r="AY11" s="2">
        <v>117</v>
      </c>
      <c r="AZ11" s="49">
        <v>43977</v>
      </c>
      <c r="BA11" s="6">
        <v>3742</v>
      </c>
      <c r="BB11" s="2">
        <v>3725</v>
      </c>
      <c r="BC11" s="49">
        <v>43977</v>
      </c>
      <c r="BD11" s="6">
        <v>20774</v>
      </c>
      <c r="BE11" s="2">
        <v>19189</v>
      </c>
      <c r="BF11" s="49">
        <v>43977</v>
      </c>
      <c r="BG11" s="6">
        <v>1161</v>
      </c>
      <c r="BH11" s="2">
        <v>909</v>
      </c>
      <c r="BI11" s="49">
        <v>43977</v>
      </c>
      <c r="BJ11" s="6">
        <v>985</v>
      </c>
      <c r="BK11" s="2">
        <v>966</v>
      </c>
      <c r="BL11" s="49">
        <v>43977</v>
      </c>
      <c r="BM11" s="6">
        <v>144</v>
      </c>
      <c r="BN11" s="2">
        <v>96</v>
      </c>
      <c r="BO11" s="49">
        <v>43977</v>
      </c>
      <c r="BP11" s="6">
        <v>401</v>
      </c>
      <c r="BQ11" s="2">
        <v>243</v>
      </c>
      <c r="BR11" s="49">
        <v>43977</v>
      </c>
      <c r="BS11" s="6">
        <v>11538</v>
      </c>
      <c r="BT11" s="2">
        <v>11202</v>
      </c>
      <c r="BU11" s="49">
        <v>43977</v>
      </c>
      <c r="BV11" s="6">
        <v>2055</v>
      </c>
      <c r="BW11" s="2">
        <v>1914</v>
      </c>
      <c r="BX11" s="49">
        <v>43977</v>
      </c>
      <c r="BY11" s="6">
        <v>5471</v>
      </c>
      <c r="BZ11" s="2">
        <v>5401</v>
      </c>
      <c r="CA11" s="49">
        <v>43977</v>
      </c>
      <c r="CB11" s="6">
        <v>6441</v>
      </c>
      <c r="CC11" s="2">
        <v>6402</v>
      </c>
      <c r="CD11" s="49">
        <v>43977</v>
      </c>
      <c r="CE11" s="6">
        <v>199</v>
      </c>
      <c r="CF11" s="2">
        <v>176</v>
      </c>
      <c r="CG11" s="49">
        <v>43977</v>
      </c>
      <c r="CH11" s="6">
        <v>38628</v>
      </c>
      <c r="CI11" s="2">
        <v>39227</v>
      </c>
      <c r="CJ11" s="49">
        <v>43977</v>
      </c>
      <c r="CK11" s="6">
        <v>1743</v>
      </c>
      <c r="CL11" s="2">
        <v>1729</v>
      </c>
      <c r="CM11" s="49">
        <v>43977</v>
      </c>
      <c r="CN11" s="6">
        <v>658</v>
      </c>
      <c r="CO11" s="2">
        <v>870</v>
      </c>
      <c r="CP11" s="49">
        <v>43977</v>
      </c>
      <c r="CQ11" s="6">
        <v>4097</v>
      </c>
      <c r="CR11" s="2">
        <v>3999</v>
      </c>
      <c r="CS11" s="49">
        <v>43977</v>
      </c>
      <c r="CT11" s="6">
        <v>2687</v>
      </c>
      <c r="CU11" s="2">
        <v>2400</v>
      </c>
      <c r="CV11" s="49">
        <v>43977</v>
      </c>
      <c r="CW11" s="6">
        <v>15987</v>
      </c>
      <c r="CX11" s="2">
        <v>16079</v>
      </c>
    </row>
    <row r="12" spans="1:102" x14ac:dyDescent="0.35">
      <c r="A12" s="4">
        <v>43978</v>
      </c>
      <c r="B12" s="6">
        <v>170634</v>
      </c>
      <c r="C12" s="2">
        <v>166664</v>
      </c>
      <c r="D12" s="49">
        <v>43978</v>
      </c>
      <c r="E12" s="6">
        <v>19282</v>
      </c>
      <c r="F12" s="2">
        <v>18712</v>
      </c>
      <c r="G12" s="49">
        <v>43978</v>
      </c>
      <c r="H12" s="6">
        <v>3769</v>
      </c>
      <c r="I12" s="2">
        <v>3574</v>
      </c>
      <c r="J12" s="49">
        <v>43978</v>
      </c>
      <c r="K12" s="6">
        <v>2602</v>
      </c>
      <c r="L12" s="2">
        <v>2227</v>
      </c>
      <c r="M12" s="49">
        <v>43978</v>
      </c>
      <c r="N12" s="6">
        <v>462</v>
      </c>
      <c r="O12" s="2">
        <v>459</v>
      </c>
      <c r="P12" s="49">
        <v>43978</v>
      </c>
      <c r="Q12" s="6">
        <v>2843</v>
      </c>
      <c r="R12" s="2">
        <v>2640</v>
      </c>
      <c r="S12" s="49">
        <v>43978</v>
      </c>
      <c r="T12" s="6">
        <v>29</v>
      </c>
      <c r="U12" s="2">
        <v>27</v>
      </c>
      <c r="V12" s="49">
        <v>43978</v>
      </c>
      <c r="W12" s="6">
        <v>1800</v>
      </c>
      <c r="X12" s="2">
        <v>1691</v>
      </c>
      <c r="Y12" s="49">
        <v>43978</v>
      </c>
      <c r="Z12" s="6">
        <v>666</v>
      </c>
      <c r="AA12" s="2">
        <v>586</v>
      </c>
      <c r="AB12" s="49">
        <v>43978</v>
      </c>
      <c r="AC12" s="6">
        <v>5267</v>
      </c>
      <c r="AD12" s="2">
        <v>5025</v>
      </c>
      <c r="AE12" s="49">
        <v>43978</v>
      </c>
      <c r="AF12" s="6">
        <v>4890</v>
      </c>
      <c r="AG12" s="2">
        <v>4413</v>
      </c>
      <c r="AH12" s="49">
        <v>43978</v>
      </c>
      <c r="AI12" s="6">
        <v>2425</v>
      </c>
      <c r="AJ12" s="2">
        <v>2122</v>
      </c>
      <c r="AK12" s="49">
        <v>43978</v>
      </c>
      <c r="AL12" s="6">
        <v>2157</v>
      </c>
      <c r="AM12" s="2">
        <v>2063</v>
      </c>
      <c r="AN12" s="49">
        <v>43978</v>
      </c>
      <c r="AO12" s="6">
        <v>1238</v>
      </c>
      <c r="AP12" s="2">
        <v>1059</v>
      </c>
      <c r="AQ12" s="49">
        <v>43978</v>
      </c>
      <c r="AR12" s="6">
        <v>18903</v>
      </c>
      <c r="AS12" s="2">
        <v>18424</v>
      </c>
      <c r="AT12" s="49">
        <v>43978</v>
      </c>
      <c r="AU12" s="6">
        <v>20963</v>
      </c>
      <c r="AV12" s="2">
        <v>19841</v>
      </c>
      <c r="AW12" s="49">
        <v>43978</v>
      </c>
      <c r="AX12" s="6">
        <v>148</v>
      </c>
      <c r="AY12" s="2">
        <v>117</v>
      </c>
      <c r="AZ12" s="49">
        <v>43978</v>
      </c>
      <c r="BA12" s="6">
        <v>3584</v>
      </c>
      <c r="BB12" s="2">
        <v>3477</v>
      </c>
      <c r="BC12" s="49">
        <v>43978</v>
      </c>
      <c r="BD12" s="6">
        <v>18190</v>
      </c>
      <c r="BE12" s="2">
        <v>18087</v>
      </c>
      <c r="BF12" s="49">
        <v>43978</v>
      </c>
      <c r="BG12" s="6">
        <v>723</v>
      </c>
      <c r="BH12" s="2">
        <v>923</v>
      </c>
      <c r="BI12" s="49">
        <v>43978</v>
      </c>
      <c r="BJ12" s="6">
        <v>997</v>
      </c>
      <c r="BK12" s="2">
        <v>1013</v>
      </c>
      <c r="BL12" s="49">
        <v>43978</v>
      </c>
      <c r="BM12" s="6">
        <v>94</v>
      </c>
      <c r="BN12" s="2">
        <v>92</v>
      </c>
      <c r="BO12" s="49">
        <v>43978</v>
      </c>
      <c r="BP12" s="6">
        <v>283</v>
      </c>
      <c r="BQ12" s="2">
        <v>238</v>
      </c>
      <c r="BR12" s="49">
        <v>43978</v>
      </c>
      <c r="BS12" s="6">
        <v>11560</v>
      </c>
      <c r="BT12" s="2">
        <v>11119</v>
      </c>
      <c r="BU12" s="49">
        <v>43978</v>
      </c>
      <c r="BV12" s="6">
        <v>2088</v>
      </c>
      <c r="BW12" s="2">
        <v>1910</v>
      </c>
      <c r="BX12" s="49">
        <v>43978</v>
      </c>
      <c r="BY12" s="6">
        <v>5598</v>
      </c>
      <c r="BZ12" s="2">
        <v>5216</v>
      </c>
      <c r="CA12" s="49">
        <v>43978</v>
      </c>
      <c r="CB12" s="6">
        <v>6175</v>
      </c>
      <c r="CC12" s="2">
        <v>5962</v>
      </c>
      <c r="CD12" s="49">
        <v>43978</v>
      </c>
      <c r="CE12" s="6">
        <v>216</v>
      </c>
      <c r="CF12" s="2">
        <v>173</v>
      </c>
      <c r="CG12" s="49">
        <v>43978</v>
      </c>
      <c r="CH12" s="6">
        <v>40455</v>
      </c>
      <c r="CI12" s="2">
        <v>39741</v>
      </c>
      <c r="CJ12" s="49">
        <v>43978</v>
      </c>
      <c r="CK12" s="6">
        <v>1637</v>
      </c>
      <c r="CL12" s="2">
        <v>1598</v>
      </c>
      <c r="CM12" s="49">
        <v>43978</v>
      </c>
      <c r="CN12" s="6">
        <v>924</v>
      </c>
      <c r="CO12" s="2">
        <v>910</v>
      </c>
      <c r="CP12" s="49">
        <v>43978</v>
      </c>
      <c r="CQ12" s="6">
        <v>4166</v>
      </c>
      <c r="CR12" s="2">
        <v>3573</v>
      </c>
      <c r="CS12" s="49">
        <v>43978</v>
      </c>
      <c r="CT12" s="6">
        <v>2535</v>
      </c>
      <c r="CU12" s="2">
        <v>2210</v>
      </c>
      <c r="CV12" s="49">
        <v>43978</v>
      </c>
      <c r="CW12" s="6">
        <v>15960</v>
      </c>
      <c r="CX12" s="2">
        <v>15714</v>
      </c>
    </row>
    <row r="13" spans="1:102" x14ac:dyDescent="0.35">
      <c r="A13" s="4">
        <v>43979</v>
      </c>
      <c r="B13" s="6">
        <v>165550</v>
      </c>
      <c r="C13" s="2">
        <v>157801</v>
      </c>
      <c r="D13" s="49">
        <v>43979</v>
      </c>
      <c r="E13" s="6">
        <v>18891</v>
      </c>
      <c r="F13" s="2">
        <v>18397</v>
      </c>
      <c r="G13" s="49">
        <v>43979</v>
      </c>
      <c r="H13" s="6">
        <v>3406</v>
      </c>
      <c r="I13" s="2">
        <v>3441</v>
      </c>
      <c r="J13" s="49">
        <v>43979</v>
      </c>
      <c r="K13" s="6">
        <v>2164</v>
      </c>
      <c r="L13" s="2">
        <v>2010</v>
      </c>
      <c r="M13" s="49">
        <v>43979</v>
      </c>
      <c r="N13" s="6">
        <v>411</v>
      </c>
      <c r="O13" s="2">
        <v>441</v>
      </c>
      <c r="P13" s="49">
        <v>43979</v>
      </c>
      <c r="Q13" s="6">
        <v>2498</v>
      </c>
      <c r="R13" s="2">
        <v>2417</v>
      </c>
      <c r="S13" s="49">
        <v>43979</v>
      </c>
      <c r="T13" s="6">
        <v>24</v>
      </c>
      <c r="U13" s="2">
        <v>25</v>
      </c>
      <c r="V13" s="49">
        <v>43979</v>
      </c>
      <c r="W13" s="6">
        <v>1637</v>
      </c>
      <c r="X13" s="2">
        <v>1487</v>
      </c>
      <c r="Y13" s="49">
        <v>43979</v>
      </c>
      <c r="Z13" s="6">
        <v>573</v>
      </c>
      <c r="AA13" s="2">
        <v>524</v>
      </c>
      <c r="AB13" s="49">
        <v>43979</v>
      </c>
      <c r="AC13" s="6">
        <v>4890</v>
      </c>
      <c r="AD13" s="2">
        <v>4756</v>
      </c>
      <c r="AE13" s="49">
        <v>43979</v>
      </c>
      <c r="AF13" s="6">
        <v>4308</v>
      </c>
      <c r="AG13" s="2">
        <v>4096</v>
      </c>
      <c r="AH13" s="49">
        <v>43979</v>
      </c>
      <c r="AI13" s="6">
        <v>1876</v>
      </c>
      <c r="AJ13" s="2">
        <v>2002</v>
      </c>
      <c r="AK13" s="49">
        <v>43979</v>
      </c>
      <c r="AL13" s="6">
        <v>1969</v>
      </c>
      <c r="AM13" s="2">
        <v>1945</v>
      </c>
      <c r="AN13" s="49">
        <v>43979</v>
      </c>
      <c r="AO13" s="6">
        <v>1029</v>
      </c>
      <c r="AP13" s="2">
        <v>957</v>
      </c>
      <c r="AQ13" s="49">
        <v>43979</v>
      </c>
      <c r="AR13" s="6">
        <v>18751</v>
      </c>
      <c r="AS13" s="2">
        <v>17297</v>
      </c>
      <c r="AT13" s="49">
        <v>43979</v>
      </c>
      <c r="AU13" s="6">
        <v>18906</v>
      </c>
      <c r="AV13" s="2">
        <v>18882</v>
      </c>
      <c r="AW13" s="49">
        <v>43979</v>
      </c>
      <c r="AX13" s="6">
        <v>128</v>
      </c>
      <c r="AY13" s="2">
        <v>116</v>
      </c>
      <c r="AZ13" s="49">
        <v>43979</v>
      </c>
      <c r="BA13" s="6">
        <v>3322</v>
      </c>
      <c r="BB13" s="2">
        <v>3243</v>
      </c>
      <c r="BC13" s="49">
        <v>43979</v>
      </c>
      <c r="BD13" s="6">
        <v>18046</v>
      </c>
      <c r="BE13" s="2">
        <v>17042</v>
      </c>
      <c r="BF13" s="49">
        <v>43979</v>
      </c>
      <c r="BG13" s="6">
        <v>843</v>
      </c>
      <c r="BH13" s="2">
        <v>936</v>
      </c>
      <c r="BI13" s="49">
        <v>43979</v>
      </c>
      <c r="BJ13" s="6">
        <v>1185</v>
      </c>
      <c r="BK13" s="2">
        <v>1062</v>
      </c>
      <c r="BL13" s="49">
        <v>43979</v>
      </c>
      <c r="BM13" s="6">
        <v>103</v>
      </c>
      <c r="BN13" s="2">
        <v>87</v>
      </c>
      <c r="BO13" s="49">
        <v>43979</v>
      </c>
      <c r="BP13" s="6">
        <v>274</v>
      </c>
      <c r="BQ13" s="2">
        <v>233</v>
      </c>
      <c r="BR13" s="49">
        <v>43979</v>
      </c>
      <c r="BS13" s="6">
        <v>11925</v>
      </c>
      <c r="BT13" s="2">
        <v>11026</v>
      </c>
      <c r="BU13" s="49">
        <v>43979</v>
      </c>
      <c r="BV13" s="6">
        <v>2017</v>
      </c>
      <c r="BW13" s="2">
        <v>1904</v>
      </c>
      <c r="BX13" s="49">
        <v>43979</v>
      </c>
      <c r="BY13" s="6">
        <v>5277</v>
      </c>
      <c r="BZ13" s="2">
        <v>5035</v>
      </c>
      <c r="CA13" s="49">
        <v>43979</v>
      </c>
      <c r="CB13" s="6">
        <v>5734</v>
      </c>
      <c r="CC13" s="2">
        <v>5547</v>
      </c>
      <c r="CD13" s="49">
        <v>43979</v>
      </c>
      <c r="CE13" s="6">
        <v>189</v>
      </c>
      <c r="CF13" s="2">
        <v>170</v>
      </c>
      <c r="CG13" s="49">
        <v>43979</v>
      </c>
      <c r="CH13" s="6">
        <v>41134</v>
      </c>
      <c r="CI13" s="2">
        <v>40231</v>
      </c>
      <c r="CJ13" s="49">
        <v>43979</v>
      </c>
      <c r="CK13" s="6">
        <v>1699</v>
      </c>
      <c r="CL13" s="2">
        <v>1477</v>
      </c>
      <c r="CM13" s="49">
        <v>43979</v>
      </c>
      <c r="CN13" s="6">
        <v>938</v>
      </c>
      <c r="CO13" s="2">
        <v>952</v>
      </c>
      <c r="CP13" s="49">
        <v>43979</v>
      </c>
      <c r="CQ13" s="6">
        <v>3521</v>
      </c>
      <c r="CR13" s="2">
        <v>3192</v>
      </c>
      <c r="CS13" s="49">
        <v>43979</v>
      </c>
      <c r="CT13" s="6">
        <v>1984</v>
      </c>
      <c r="CU13" s="2">
        <v>2033</v>
      </c>
      <c r="CV13" s="49">
        <v>43979</v>
      </c>
      <c r="CW13" s="6">
        <v>16416</v>
      </c>
      <c r="CX13" s="2">
        <v>15342</v>
      </c>
    </row>
    <row r="14" spans="1:102" x14ac:dyDescent="0.35">
      <c r="A14" s="4">
        <v>43980</v>
      </c>
      <c r="B14" s="6">
        <v>159705</v>
      </c>
      <c r="C14" s="2">
        <v>149315</v>
      </c>
      <c r="D14" s="49">
        <v>43980</v>
      </c>
      <c r="E14" s="6">
        <v>18838</v>
      </c>
      <c r="F14" s="2">
        <v>18069</v>
      </c>
      <c r="G14" s="49">
        <v>43980</v>
      </c>
      <c r="H14" s="6">
        <v>3440</v>
      </c>
      <c r="I14" s="2">
        <v>3307</v>
      </c>
      <c r="J14" s="49">
        <v>43980</v>
      </c>
      <c r="K14" s="6">
        <v>1814</v>
      </c>
      <c r="L14" s="2">
        <v>1812</v>
      </c>
      <c r="M14" s="49">
        <v>43980</v>
      </c>
      <c r="N14" s="6">
        <v>408</v>
      </c>
      <c r="O14" s="2">
        <v>424</v>
      </c>
      <c r="P14" s="49">
        <v>43980</v>
      </c>
      <c r="Q14" s="6">
        <v>2346</v>
      </c>
      <c r="R14" s="2">
        <v>2213</v>
      </c>
      <c r="S14" s="49">
        <v>43980</v>
      </c>
      <c r="T14" s="6">
        <v>26</v>
      </c>
      <c r="U14" s="2">
        <v>23</v>
      </c>
      <c r="V14" s="49">
        <v>43980</v>
      </c>
      <c r="W14" s="6">
        <v>1339</v>
      </c>
      <c r="X14" s="2">
        <v>1307</v>
      </c>
      <c r="Y14" s="49">
        <v>43980</v>
      </c>
      <c r="Z14" s="6">
        <v>472</v>
      </c>
      <c r="AA14" s="2">
        <v>469</v>
      </c>
      <c r="AB14" s="49">
        <v>43980</v>
      </c>
      <c r="AC14" s="6">
        <v>4545</v>
      </c>
      <c r="AD14" s="2">
        <v>4499</v>
      </c>
      <c r="AE14" s="49">
        <v>43980</v>
      </c>
      <c r="AF14" s="6">
        <v>3959</v>
      </c>
      <c r="AG14" s="2">
        <v>3798</v>
      </c>
      <c r="AH14" s="49">
        <v>43980</v>
      </c>
      <c r="AI14" s="6">
        <v>2153</v>
      </c>
      <c r="AJ14" s="2">
        <v>1887</v>
      </c>
      <c r="AK14" s="49">
        <v>43980</v>
      </c>
      <c r="AL14" s="6">
        <v>1821</v>
      </c>
      <c r="AM14" s="2">
        <v>1832</v>
      </c>
      <c r="AN14" s="49">
        <v>43980</v>
      </c>
      <c r="AO14" s="6">
        <v>854</v>
      </c>
      <c r="AP14" s="2">
        <v>865</v>
      </c>
      <c r="AQ14" s="49">
        <v>43980</v>
      </c>
      <c r="AR14" s="6">
        <v>16866</v>
      </c>
      <c r="AS14" s="2">
        <v>16224</v>
      </c>
      <c r="AT14" s="49">
        <v>43980</v>
      </c>
      <c r="AU14" s="6">
        <v>18379</v>
      </c>
      <c r="AV14" s="2">
        <v>17952</v>
      </c>
      <c r="AW14" s="49">
        <v>43980</v>
      </c>
      <c r="AX14" s="6">
        <v>133</v>
      </c>
      <c r="AY14" s="2">
        <v>115</v>
      </c>
      <c r="AZ14" s="49">
        <v>43980</v>
      </c>
      <c r="BA14" s="6">
        <v>3044</v>
      </c>
      <c r="BB14" s="2">
        <v>3024</v>
      </c>
      <c r="BC14" s="49">
        <v>43980</v>
      </c>
      <c r="BD14" s="6">
        <v>16681</v>
      </c>
      <c r="BE14" s="2">
        <v>16052</v>
      </c>
      <c r="BF14" s="49">
        <v>43980</v>
      </c>
      <c r="BG14" s="6">
        <v>911</v>
      </c>
      <c r="BH14" s="2">
        <v>948</v>
      </c>
      <c r="BI14" s="49">
        <v>43980</v>
      </c>
      <c r="BJ14" s="6">
        <v>1225</v>
      </c>
      <c r="BK14" s="2">
        <v>1112</v>
      </c>
      <c r="BL14" s="49">
        <v>43980</v>
      </c>
      <c r="BM14" s="6">
        <v>82</v>
      </c>
      <c r="BN14" s="2">
        <v>83</v>
      </c>
      <c r="BO14" s="49">
        <v>43980</v>
      </c>
      <c r="BP14" s="6">
        <v>218</v>
      </c>
      <c r="BQ14" s="2">
        <v>227</v>
      </c>
      <c r="BR14" s="49">
        <v>43980</v>
      </c>
      <c r="BS14" s="6">
        <v>11093</v>
      </c>
      <c r="BT14" s="2">
        <v>10922</v>
      </c>
      <c r="BU14" s="49">
        <v>43980</v>
      </c>
      <c r="BV14" s="6">
        <v>1954</v>
      </c>
      <c r="BW14" s="2">
        <v>1897</v>
      </c>
      <c r="BX14" s="49">
        <v>43980</v>
      </c>
      <c r="BY14" s="6">
        <v>4905</v>
      </c>
      <c r="BZ14" s="2">
        <v>4856</v>
      </c>
      <c r="CA14" s="49">
        <v>43980</v>
      </c>
      <c r="CB14" s="6">
        <v>5277</v>
      </c>
      <c r="CC14" s="2">
        <v>5158</v>
      </c>
      <c r="CD14" s="49">
        <v>43980</v>
      </c>
      <c r="CE14" s="6">
        <v>229</v>
      </c>
      <c r="CF14" s="2">
        <v>167</v>
      </c>
      <c r="CG14" s="49">
        <v>43980</v>
      </c>
      <c r="CH14" s="6">
        <v>41420</v>
      </c>
      <c r="CI14" s="2">
        <v>40695</v>
      </c>
      <c r="CJ14" s="49">
        <v>43980</v>
      </c>
      <c r="CK14" s="6">
        <v>1426</v>
      </c>
      <c r="CL14" s="2">
        <v>1364</v>
      </c>
      <c r="CM14" s="49">
        <v>43980</v>
      </c>
      <c r="CN14" s="6">
        <v>1353</v>
      </c>
      <c r="CO14" s="2">
        <v>995</v>
      </c>
      <c r="CP14" s="49">
        <v>43980</v>
      </c>
      <c r="CQ14" s="6">
        <v>2406</v>
      </c>
      <c r="CR14" s="2">
        <v>2850</v>
      </c>
      <c r="CS14" s="49">
        <v>43980</v>
      </c>
      <c r="CT14" s="6">
        <v>1919</v>
      </c>
      <c r="CU14" s="2">
        <v>1869</v>
      </c>
      <c r="CV14" s="49">
        <v>43980</v>
      </c>
      <c r="CW14" s="6">
        <v>15792</v>
      </c>
      <c r="CX14" s="2">
        <v>14966</v>
      </c>
    </row>
    <row r="15" spans="1:102" ht="15" thickBot="1" x14ac:dyDescent="0.4">
      <c r="A15" s="5">
        <v>43981</v>
      </c>
      <c r="B15" s="7">
        <v>144388</v>
      </c>
      <c r="C15" s="3">
        <v>141202</v>
      </c>
      <c r="D15" s="50">
        <v>43981</v>
      </c>
      <c r="E15" s="7">
        <v>19579</v>
      </c>
      <c r="F15" s="3">
        <v>17731</v>
      </c>
      <c r="G15" s="50">
        <v>43981</v>
      </c>
      <c r="H15" s="7">
        <v>2340</v>
      </c>
      <c r="I15" s="3">
        <v>3175</v>
      </c>
      <c r="J15" s="50">
        <v>43981</v>
      </c>
      <c r="K15" s="7">
        <v>1723</v>
      </c>
      <c r="L15" s="3">
        <v>1634</v>
      </c>
      <c r="M15" s="50">
        <v>43981</v>
      </c>
      <c r="N15" s="7">
        <v>406</v>
      </c>
      <c r="O15" s="3">
        <v>407</v>
      </c>
      <c r="P15" s="50">
        <v>43981</v>
      </c>
      <c r="Q15" s="7">
        <v>1527</v>
      </c>
      <c r="R15" s="3">
        <v>2024</v>
      </c>
      <c r="S15" s="50">
        <v>43981</v>
      </c>
      <c r="T15" s="7">
        <v>24</v>
      </c>
      <c r="U15" s="3">
        <v>21</v>
      </c>
      <c r="V15" s="50">
        <v>43981</v>
      </c>
      <c r="W15" s="7">
        <v>1109</v>
      </c>
      <c r="X15" s="3">
        <v>1148</v>
      </c>
      <c r="Y15" s="50">
        <v>43981</v>
      </c>
      <c r="Z15" s="7">
        <v>357</v>
      </c>
      <c r="AA15" s="3">
        <v>419</v>
      </c>
      <c r="AB15" s="50">
        <v>43981</v>
      </c>
      <c r="AC15" s="7">
        <v>4107</v>
      </c>
      <c r="AD15" s="3">
        <v>4254</v>
      </c>
      <c r="AE15" s="50">
        <v>43981</v>
      </c>
      <c r="AF15" s="7">
        <v>3461</v>
      </c>
      <c r="AG15" s="3">
        <v>3520</v>
      </c>
      <c r="AH15" s="50">
        <v>43981</v>
      </c>
      <c r="AI15" s="7">
        <v>1342</v>
      </c>
      <c r="AJ15" s="3">
        <v>1777</v>
      </c>
      <c r="AK15" s="50">
        <v>43981</v>
      </c>
      <c r="AL15" s="7">
        <v>1772</v>
      </c>
      <c r="AM15" s="3">
        <v>1724</v>
      </c>
      <c r="AN15" s="50">
        <v>43981</v>
      </c>
      <c r="AO15" s="7">
        <v>677</v>
      </c>
      <c r="AP15" s="3">
        <v>781</v>
      </c>
      <c r="AQ15" s="50">
        <v>43981</v>
      </c>
      <c r="AR15" s="7">
        <v>15232</v>
      </c>
      <c r="AS15" s="3">
        <v>15206</v>
      </c>
      <c r="AT15" s="50">
        <v>43981</v>
      </c>
      <c r="AU15" s="7">
        <v>17030</v>
      </c>
      <c r="AV15" s="3">
        <v>17053</v>
      </c>
      <c r="AW15" s="50">
        <v>43981</v>
      </c>
      <c r="AX15" s="7">
        <v>82</v>
      </c>
      <c r="AY15" s="3">
        <v>114</v>
      </c>
      <c r="AZ15" s="50">
        <v>43981</v>
      </c>
      <c r="BA15" s="7">
        <v>2845</v>
      </c>
      <c r="BB15" s="3">
        <v>2818</v>
      </c>
      <c r="BC15" s="50">
        <v>43981</v>
      </c>
      <c r="BD15" s="7">
        <v>15784</v>
      </c>
      <c r="BE15" s="3">
        <v>15115</v>
      </c>
      <c r="BF15" s="50">
        <v>43981</v>
      </c>
      <c r="BG15" s="7">
        <v>1022</v>
      </c>
      <c r="BH15" s="3">
        <v>958</v>
      </c>
      <c r="BI15" s="50">
        <v>43981</v>
      </c>
      <c r="BJ15" s="7">
        <v>1110</v>
      </c>
      <c r="BK15" s="3">
        <v>1165</v>
      </c>
      <c r="BL15" s="50">
        <v>43981</v>
      </c>
      <c r="BM15" s="7">
        <v>88</v>
      </c>
      <c r="BN15" s="3">
        <v>79</v>
      </c>
      <c r="BO15" s="50">
        <v>43981</v>
      </c>
      <c r="BP15" s="7">
        <v>188</v>
      </c>
      <c r="BQ15" s="3">
        <v>221</v>
      </c>
      <c r="BR15" s="50">
        <v>43981</v>
      </c>
      <c r="BS15" s="7">
        <v>10421</v>
      </c>
      <c r="BT15" s="3">
        <v>10809</v>
      </c>
      <c r="BU15" s="50">
        <v>43981</v>
      </c>
      <c r="BV15" s="7">
        <v>1897</v>
      </c>
      <c r="BW15" s="3">
        <v>1888</v>
      </c>
      <c r="BX15" s="50">
        <v>43981</v>
      </c>
      <c r="BY15" s="7">
        <v>4654</v>
      </c>
      <c r="BZ15" s="3">
        <v>4681</v>
      </c>
      <c r="CA15" s="50">
        <v>43981</v>
      </c>
      <c r="CB15" s="7">
        <v>4720</v>
      </c>
      <c r="CC15" s="3">
        <v>4793</v>
      </c>
      <c r="CD15" s="50">
        <v>43981</v>
      </c>
      <c r="CE15" s="7">
        <v>243</v>
      </c>
      <c r="CF15" s="3">
        <v>163</v>
      </c>
      <c r="CG15" s="50">
        <v>43981</v>
      </c>
      <c r="CH15" s="7">
        <v>41663</v>
      </c>
      <c r="CI15" s="3">
        <v>41134</v>
      </c>
      <c r="CJ15" s="50">
        <v>43981</v>
      </c>
      <c r="CK15" s="7">
        <v>1310</v>
      </c>
      <c r="CL15" s="3">
        <v>1260</v>
      </c>
      <c r="CM15" s="50">
        <v>43981</v>
      </c>
      <c r="CN15" s="7">
        <v>1308</v>
      </c>
      <c r="CO15" s="3">
        <v>1038</v>
      </c>
      <c r="CP15" s="50">
        <v>43981</v>
      </c>
      <c r="CQ15" s="7">
        <v>2774</v>
      </c>
      <c r="CR15" s="3">
        <v>2544</v>
      </c>
      <c r="CS15" s="50">
        <v>43981</v>
      </c>
      <c r="CT15" s="7">
        <v>1665</v>
      </c>
      <c r="CU15" s="3">
        <v>1716</v>
      </c>
      <c r="CV15" s="50">
        <v>43981</v>
      </c>
      <c r="CW15" s="7">
        <v>14654</v>
      </c>
      <c r="CX15" s="3">
        <v>14585</v>
      </c>
    </row>
    <row r="17" spans="1:5" ht="15.5" x14ac:dyDescent="0.35">
      <c r="A17" s="15" t="s">
        <v>2</v>
      </c>
    </row>
    <row r="18" spans="1:5" ht="15.5" x14ac:dyDescent="0.35">
      <c r="A18" s="16" t="s">
        <v>3</v>
      </c>
    </row>
    <row r="19" spans="1:5" ht="15.5" x14ac:dyDescent="0.35">
      <c r="A19" s="16" t="s">
        <v>4</v>
      </c>
    </row>
    <row r="20" spans="1:5" ht="15.5" x14ac:dyDescent="0.35">
      <c r="A20" s="16" t="s">
        <v>5</v>
      </c>
      <c r="E20" s="51" t="s">
        <v>85</v>
      </c>
    </row>
  </sheetData>
  <hyperlinks>
    <hyperlink ref="E20" r:id="rId1" xr:uid="{ADCC0F77-9E3A-4DF9-9A8B-253AA038D05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7"/>
  <sheetViews>
    <sheetView topLeftCell="A9" workbookViewId="0">
      <selection activeCell="F27" sqref="F27"/>
    </sheetView>
  </sheetViews>
  <sheetFormatPr defaultRowHeight="14.5" x14ac:dyDescent="0.35"/>
  <cols>
    <col min="1" max="1" width="10.453125" bestFit="1" customWidth="1"/>
    <col min="2" max="20" width="11.90625" style="1" customWidth="1"/>
    <col min="21" max="21" width="12.6328125" style="1" customWidth="1"/>
    <col min="22" max="38" width="11.90625" style="1" customWidth="1"/>
  </cols>
  <sheetData>
    <row r="1" spans="1:38" ht="44" thickBot="1" x14ac:dyDescent="0.4">
      <c r="A1" s="11" t="s">
        <v>0</v>
      </c>
      <c r="B1" s="17" t="s">
        <v>6</v>
      </c>
      <c r="C1" s="18" t="s">
        <v>7</v>
      </c>
      <c r="D1" s="18" t="s">
        <v>8</v>
      </c>
      <c r="E1" s="18" t="s">
        <v>9</v>
      </c>
      <c r="F1" s="18" t="s">
        <v>10</v>
      </c>
      <c r="G1" s="18" t="s">
        <v>11</v>
      </c>
      <c r="H1" s="18" t="s">
        <v>12</v>
      </c>
      <c r="I1" s="18" t="s">
        <v>13</v>
      </c>
      <c r="J1" s="18" t="s">
        <v>14</v>
      </c>
      <c r="K1" s="18" t="s">
        <v>15</v>
      </c>
      <c r="L1" s="18" t="s">
        <v>16</v>
      </c>
      <c r="M1" s="18" t="s">
        <v>17</v>
      </c>
      <c r="N1" s="18" t="s">
        <v>18</v>
      </c>
      <c r="O1" s="18" t="s">
        <v>19</v>
      </c>
      <c r="P1" s="18" t="s">
        <v>20</v>
      </c>
      <c r="Q1" s="18" t="s">
        <v>21</v>
      </c>
      <c r="R1" s="18" t="s">
        <v>22</v>
      </c>
      <c r="S1" s="18" t="s">
        <v>23</v>
      </c>
      <c r="T1" s="18" t="s">
        <v>24</v>
      </c>
      <c r="U1" s="18" t="s">
        <v>25</v>
      </c>
      <c r="V1" s="18" t="s">
        <v>26</v>
      </c>
      <c r="W1" s="18" t="s">
        <v>27</v>
      </c>
      <c r="X1" s="18" t="s">
        <v>28</v>
      </c>
      <c r="Y1" s="18" t="s">
        <v>29</v>
      </c>
      <c r="Z1" s="18" t="s">
        <v>30</v>
      </c>
      <c r="AA1" s="18" t="s">
        <v>31</v>
      </c>
      <c r="AB1" s="18" t="s">
        <v>32</v>
      </c>
      <c r="AC1" s="18" t="s">
        <v>33</v>
      </c>
      <c r="AD1" s="18" t="s">
        <v>34</v>
      </c>
      <c r="AE1" s="18" t="s">
        <v>35</v>
      </c>
      <c r="AF1" s="18" t="s">
        <v>36</v>
      </c>
      <c r="AG1" s="18" t="s">
        <v>37</v>
      </c>
      <c r="AH1" s="18" t="s">
        <v>38</v>
      </c>
      <c r="AI1" s="18" t="s">
        <v>39</v>
      </c>
      <c r="AJ1" s="18" t="s">
        <v>40</v>
      </c>
      <c r="AK1" s="18" t="s">
        <v>41</v>
      </c>
      <c r="AL1" s="13" t="s">
        <v>42</v>
      </c>
    </row>
    <row r="2" spans="1:38" x14ac:dyDescent="0.35">
      <c r="A2" s="8">
        <v>44319</v>
      </c>
      <c r="B2" s="19">
        <v>7.0000000000000001E-3</v>
      </c>
      <c r="C2" s="20">
        <v>1.7999999999999999E-2</v>
      </c>
      <c r="D2" s="20">
        <v>8.3000000000000004E-2</v>
      </c>
      <c r="E2" s="20">
        <v>2.3E-2</v>
      </c>
      <c r="F2" s="20">
        <v>3.2000000000000001E-2</v>
      </c>
      <c r="G2" s="20">
        <v>-1.4E-2</v>
      </c>
      <c r="H2" s="20">
        <v>1.6E-2</v>
      </c>
      <c r="I2" s="20">
        <v>-6.0000000000000001E-3</v>
      </c>
      <c r="J2" s="20">
        <v>-8.1000000000000003E-2</v>
      </c>
      <c r="K2" s="20">
        <v>-3.7999999999999999E-2</v>
      </c>
      <c r="L2" s="20">
        <v>0.04</v>
      </c>
      <c r="M2" s="20">
        <v>-1.9E-2</v>
      </c>
      <c r="N2" s="20">
        <v>1.6E-2</v>
      </c>
      <c r="O2" s="20">
        <v>4.9000000000000002E-2</v>
      </c>
      <c r="P2" s="20">
        <v>7.1999999999999995E-2</v>
      </c>
      <c r="Q2" s="20">
        <v>-2E-3</v>
      </c>
      <c r="R2" s="20">
        <v>4.2999999999999997E-2</v>
      </c>
      <c r="S2" s="20">
        <v>0.01</v>
      </c>
      <c r="T2" s="20">
        <v>-0.03</v>
      </c>
      <c r="U2" s="20">
        <v>-8.7999999999999995E-2</v>
      </c>
      <c r="V2" s="20">
        <v>-2.1999999999999999E-2</v>
      </c>
      <c r="W2" s="20">
        <v>-1.9E-2</v>
      </c>
      <c r="X2" s="20">
        <v>0.105</v>
      </c>
      <c r="Y2" s="20">
        <v>7.6999999999999999E-2</v>
      </c>
      <c r="Z2" s="20">
        <v>7.0000000000000007E-2</v>
      </c>
      <c r="AA2" s="20">
        <v>5.6000000000000001E-2</v>
      </c>
      <c r="AB2" s="20">
        <v>2.7E-2</v>
      </c>
      <c r="AC2" s="20">
        <v>2.5999999999999999E-2</v>
      </c>
      <c r="AD2" s="20">
        <v>1.7000000000000001E-2</v>
      </c>
      <c r="AE2" s="20">
        <v>-5.0000000000000001E-3</v>
      </c>
      <c r="AF2" s="20">
        <v>2.5000000000000001E-2</v>
      </c>
      <c r="AG2" s="20">
        <v>3.9E-2</v>
      </c>
      <c r="AH2" s="20">
        <v>-2.1000000000000001E-2</v>
      </c>
      <c r="AI2" s="20">
        <v>0.14000000000000001</v>
      </c>
      <c r="AJ2" s="20">
        <v>-0.02</v>
      </c>
      <c r="AK2" s="20">
        <v>1.4E-2</v>
      </c>
      <c r="AL2" s="25">
        <v>1.4E-2</v>
      </c>
    </row>
    <row r="3" spans="1:38" x14ac:dyDescent="0.35">
      <c r="A3" s="4">
        <v>44320</v>
      </c>
      <c r="B3" s="21">
        <v>8.0000000000000002E-3</v>
      </c>
      <c r="C3" s="22">
        <v>-4.2999999999999997E-2</v>
      </c>
      <c r="D3" s="22">
        <v>6.9000000000000006E-2</v>
      </c>
      <c r="E3" s="22">
        <v>2.9000000000000001E-2</v>
      </c>
      <c r="F3" s="22">
        <v>3.1E-2</v>
      </c>
      <c r="G3" s="22">
        <v>0</v>
      </c>
      <c r="H3" s="22">
        <v>8.0000000000000002E-3</v>
      </c>
      <c r="I3" s="22">
        <v>-7.0000000000000001E-3</v>
      </c>
      <c r="J3" s="22">
        <v>-5.8000000000000003E-2</v>
      </c>
      <c r="K3" s="22">
        <v>-3.6999999999999998E-2</v>
      </c>
      <c r="L3" s="22">
        <v>2.9000000000000001E-2</v>
      </c>
      <c r="M3" s="22">
        <v>-2.1000000000000001E-2</v>
      </c>
      <c r="N3" s="22">
        <v>2.7E-2</v>
      </c>
      <c r="O3" s="22">
        <v>7.6999999999999999E-2</v>
      </c>
      <c r="P3" s="22">
        <v>7.0999999999999994E-2</v>
      </c>
      <c r="Q3" s="22">
        <v>-0.01</v>
      </c>
      <c r="R3" s="22">
        <v>4.1000000000000002E-2</v>
      </c>
      <c r="S3" s="22">
        <v>-2E-3</v>
      </c>
      <c r="T3" s="22">
        <v>-0.01</v>
      </c>
      <c r="U3" s="22">
        <v>-4.8000000000000001E-2</v>
      </c>
      <c r="V3" s="22">
        <v>-1.9E-2</v>
      </c>
      <c r="W3" s="22">
        <v>-2.1999999999999999E-2</v>
      </c>
      <c r="X3" s="22">
        <v>8.2000000000000003E-2</v>
      </c>
      <c r="Y3" s="22">
        <v>7.0999999999999994E-2</v>
      </c>
      <c r="Z3" s="22">
        <v>6.2E-2</v>
      </c>
      <c r="AA3" s="22">
        <v>8.3000000000000004E-2</v>
      </c>
      <c r="AB3" s="22">
        <v>2.1999999999999999E-2</v>
      </c>
      <c r="AC3" s="22">
        <v>1.2999999999999999E-2</v>
      </c>
      <c r="AD3" s="22">
        <v>2.7E-2</v>
      </c>
      <c r="AE3" s="22">
        <v>-1E-3</v>
      </c>
      <c r="AF3" s="22">
        <v>2.9000000000000001E-2</v>
      </c>
      <c r="AG3" s="22">
        <v>3.9E-2</v>
      </c>
      <c r="AH3" s="22">
        <v>-2.1000000000000001E-2</v>
      </c>
      <c r="AI3" s="22">
        <v>0.124</v>
      </c>
      <c r="AJ3" s="22">
        <v>-4.1000000000000002E-2</v>
      </c>
      <c r="AK3" s="22">
        <v>2.1000000000000001E-2</v>
      </c>
      <c r="AL3" s="26">
        <v>1.2E-2</v>
      </c>
    </row>
    <row r="4" spans="1:38" x14ac:dyDescent="0.35">
      <c r="A4" s="4">
        <v>44321</v>
      </c>
      <c r="B4" s="21">
        <v>5.0000000000000001E-3</v>
      </c>
      <c r="C4" s="22">
        <v>-5.5E-2</v>
      </c>
      <c r="D4" s="22">
        <v>0.06</v>
      </c>
      <c r="E4" s="22">
        <v>1.7999999999999999E-2</v>
      </c>
      <c r="F4" s="22">
        <v>3.7999999999999999E-2</v>
      </c>
      <c r="G4" s="22">
        <v>2E-3</v>
      </c>
      <c r="H4" s="22">
        <v>5.0000000000000001E-3</v>
      </c>
      <c r="I4" s="22">
        <v>-1.2E-2</v>
      </c>
      <c r="J4" s="22">
        <v>-0.04</v>
      </c>
      <c r="K4" s="22">
        <v>-3.7999999999999999E-2</v>
      </c>
      <c r="L4" s="22">
        <v>3.1E-2</v>
      </c>
      <c r="M4" s="22">
        <v>-2.3E-2</v>
      </c>
      <c r="N4" s="22">
        <v>2.5999999999999999E-2</v>
      </c>
      <c r="O4" s="22">
        <v>7.0999999999999994E-2</v>
      </c>
      <c r="P4" s="22">
        <v>6.4000000000000001E-2</v>
      </c>
      <c r="Q4" s="22">
        <v>-1.7000000000000001E-2</v>
      </c>
      <c r="R4" s="22">
        <v>3.7999999999999999E-2</v>
      </c>
      <c r="S4" s="22">
        <v>-1E-3</v>
      </c>
      <c r="T4" s="22">
        <v>2.1000000000000001E-2</v>
      </c>
      <c r="U4" s="22">
        <v>-4.7E-2</v>
      </c>
      <c r="V4" s="22">
        <v>-1.9E-2</v>
      </c>
      <c r="W4" s="22">
        <v>-2.4E-2</v>
      </c>
      <c r="X4" s="22">
        <v>4.7E-2</v>
      </c>
      <c r="Y4" s="22">
        <v>5.1999999999999998E-2</v>
      </c>
      <c r="Z4" s="22">
        <v>5.5E-2</v>
      </c>
      <c r="AA4" s="22">
        <v>3.7999999999999999E-2</v>
      </c>
      <c r="AB4" s="22">
        <v>1.9E-2</v>
      </c>
      <c r="AC4" s="22">
        <v>3.5000000000000003E-2</v>
      </c>
      <c r="AD4" s="22">
        <v>2.7E-2</v>
      </c>
      <c r="AE4" s="22">
        <v>-8.0000000000000002E-3</v>
      </c>
      <c r="AF4" s="22">
        <v>3.9E-2</v>
      </c>
      <c r="AG4" s="22">
        <v>0.04</v>
      </c>
      <c r="AH4" s="22">
        <v>-3.3000000000000002E-2</v>
      </c>
      <c r="AI4" s="22">
        <v>0.14699999999999999</v>
      </c>
      <c r="AJ4" s="22">
        <v>-3.5999999999999997E-2</v>
      </c>
      <c r="AK4" s="22">
        <v>2.1999999999999999E-2</v>
      </c>
      <c r="AL4" s="26">
        <v>6.0000000000000001E-3</v>
      </c>
    </row>
    <row r="5" spans="1:38" x14ac:dyDescent="0.35">
      <c r="A5" s="4">
        <v>44322</v>
      </c>
      <c r="B5" s="21">
        <v>4.0000000000000001E-3</v>
      </c>
      <c r="C5" s="22">
        <v>-6.7000000000000004E-2</v>
      </c>
      <c r="D5" s="22">
        <v>4.9000000000000002E-2</v>
      </c>
      <c r="E5" s="22">
        <v>1E-3</v>
      </c>
      <c r="F5" s="22">
        <v>0.04</v>
      </c>
      <c r="G5" s="22">
        <v>-1.0999999999999999E-2</v>
      </c>
      <c r="H5" s="22">
        <v>0</v>
      </c>
      <c r="I5" s="22">
        <v>-0.02</v>
      </c>
      <c r="J5" s="22">
        <v>-4.1000000000000002E-2</v>
      </c>
      <c r="K5" s="22">
        <v>-4.4999999999999998E-2</v>
      </c>
      <c r="L5" s="22">
        <v>0.03</v>
      </c>
      <c r="M5" s="22">
        <v>-2.9000000000000001E-2</v>
      </c>
      <c r="N5" s="22">
        <v>1.0999999999999999E-2</v>
      </c>
      <c r="O5" s="22">
        <v>6.3E-2</v>
      </c>
      <c r="P5" s="22">
        <v>5.8999999999999997E-2</v>
      </c>
      <c r="Q5" s="22">
        <v>-1.7999999999999999E-2</v>
      </c>
      <c r="R5" s="22">
        <v>0.03</v>
      </c>
      <c r="S5" s="22">
        <v>5.0000000000000001E-3</v>
      </c>
      <c r="T5" s="22">
        <v>-8.0000000000000002E-3</v>
      </c>
      <c r="U5" s="22">
        <v>-3.7999999999999999E-2</v>
      </c>
      <c r="V5" s="22">
        <v>-1.9E-2</v>
      </c>
      <c r="W5" s="22">
        <v>-1.2999999999999999E-2</v>
      </c>
      <c r="X5" s="22">
        <v>6.2E-2</v>
      </c>
      <c r="Y5" s="22">
        <v>6.0999999999999999E-2</v>
      </c>
      <c r="Z5" s="22">
        <v>4.2000000000000003E-2</v>
      </c>
      <c r="AA5" s="22">
        <v>2.9000000000000001E-2</v>
      </c>
      <c r="AB5" s="22">
        <v>1.9E-2</v>
      </c>
      <c r="AC5" s="22">
        <v>2.9000000000000001E-2</v>
      </c>
      <c r="AD5" s="22">
        <v>2.8000000000000001E-2</v>
      </c>
      <c r="AE5" s="22">
        <v>-1.2E-2</v>
      </c>
      <c r="AF5" s="22">
        <v>4.7E-2</v>
      </c>
      <c r="AG5" s="22">
        <v>0.04</v>
      </c>
      <c r="AH5" s="22">
        <v>-4.3999999999999997E-2</v>
      </c>
      <c r="AI5" s="22">
        <v>0.14099999999999999</v>
      </c>
      <c r="AJ5" s="22">
        <v>-5.1999999999999998E-2</v>
      </c>
      <c r="AK5" s="22">
        <v>2.4E-2</v>
      </c>
      <c r="AL5" s="26">
        <v>0</v>
      </c>
    </row>
    <row r="6" spans="1:38" x14ac:dyDescent="0.35">
      <c r="A6" s="4">
        <v>44323</v>
      </c>
      <c r="B6" s="21">
        <v>0</v>
      </c>
      <c r="C6" s="22">
        <v>-0.04</v>
      </c>
      <c r="D6" s="22">
        <v>1.6E-2</v>
      </c>
      <c r="E6" s="22">
        <v>-1.6E-2</v>
      </c>
      <c r="F6" s="22">
        <v>4.7E-2</v>
      </c>
      <c r="G6" s="22">
        <v>-2.1999999999999999E-2</v>
      </c>
      <c r="H6" s="22">
        <v>3.0000000000000001E-3</v>
      </c>
      <c r="I6" s="22">
        <v>-2.3E-2</v>
      </c>
      <c r="J6" s="22">
        <v>-5.8999999999999997E-2</v>
      </c>
      <c r="K6" s="22">
        <v>-4.7E-2</v>
      </c>
      <c r="L6" s="22">
        <v>3.9E-2</v>
      </c>
      <c r="M6" s="22">
        <v>-3.4000000000000002E-2</v>
      </c>
      <c r="N6" s="22">
        <v>-2E-3</v>
      </c>
      <c r="O6" s="22">
        <v>6.9000000000000006E-2</v>
      </c>
      <c r="P6" s="22">
        <v>5.8999999999999997E-2</v>
      </c>
      <c r="Q6" s="22">
        <v>-2.4E-2</v>
      </c>
      <c r="R6" s="22">
        <v>1.7999999999999999E-2</v>
      </c>
      <c r="S6" s="22">
        <v>4.0000000000000001E-3</v>
      </c>
      <c r="T6" s="22">
        <v>-1.7000000000000001E-2</v>
      </c>
      <c r="U6" s="22">
        <v>-5.0999999999999997E-2</v>
      </c>
      <c r="V6" s="22">
        <v>-2.1999999999999999E-2</v>
      </c>
      <c r="W6" s="22">
        <v>-1.9E-2</v>
      </c>
      <c r="X6" s="22">
        <v>9.7000000000000003E-2</v>
      </c>
      <c r="Y6" s="22">
        <v>3.7999999999999999E-2</v>
      </c>
      <c r="Z6" s="22">
        <v>3.5000000000000003E-2</v>
      </c>
      <c r="AA6" s="22">
        <v>0.03</v>
      </c>
      <c r="AB6" s="22">
        <v>2.5999999999999999E-2</v>
      </c>
      <c r="AC6" s="22">
        <v>3.6999999999999998E-2</v>
      </c>
      <c r="AD6" s="22">
        <v>2.3E-2</v>
      </c>
      <c r="AE6" s="22">
        <v>-1.2999999999999999E-2</v>
      </c>
      <c r="AF6" s="22">
        <v>6.2E-2</v>
      </c>
      <c r="AG6" s="22">
        <v>4.1000000000000002E-2</v>
      </c>
      <c r="AH6" s="22">
        <v>-1.0999999999999999E-2</v>
      </c>
      <c r="AI6" s="22">
        <v>0.13500000000000001</v>
      </c>
      <c r="AJ6" s="22">
        <v>-5.2999999999999999E-2</v>
      </c>
      <c r="AK6" s="22">
        <v>4.5999999999999999E-2</v>
      </c>
      <c r="AL6" s="26">
        <v>-5.0000000000000001E-3</v>
      </c>
    </row>
    <row r="7" spans="1:38" x14ac:dyDescent="0.35">
      <c r="A7" s="4">
        <v>44324</v>
      </c>
      <c r="B7" s="21">
        <v>-5.0000000000000001E-3</v>
      </c>
      <c r="C7" s="22">
        <v>-7.4999999999999997E-2</v>
      </c>
      <c r="D7" s="22">
        <v>4.0000000000000001E-3</v>
      </c>
      <c r="E7" s="22">
        <v>-7.0000000000000001E-3</v>
      </c>
      <c r="F7" s="22">
        <v>5.2999999999999999E-2</v>
      </c>
      <c r="G7" s="22">
        <v>-2.4E-2</v>
      </c>
      <c r="H7" s="22">
        <v>3.0000000000000001E-3</v>
      </c>
      <c r="I7" s="22">
        <v>-3.2000000000000001E-2</v>
      </c>
      <c r="J7" s="22">
        <v>-6.6000000000000003E-2</v>
      </c>
      <c r="K7" s="22">
        <v>-5.0999999999999997E-2</v>
      </c>
      <c r="L7" s="22">
        <v>3.7999999999999999E-2</v>
      </c>
      <c r="M7" s="22">
        <v>-3.5000000000000003E-2</v>
      </c>
      <c r="N7" s="22">
        <v>-7.0000000000000001E-3</v>
      </c>
      <c r="O7" s="22">
        <v>7.5999999999999998E-2</v>
      </c>
      <c r="P7" s="22">
        <v>4.8000000000000001E-2</v>
      </c>
      <c r="Q7" s="22">
        <v>-1.9E-2</v>
      </c>
      <c r="R7" s="22">
        <v>1.2E-2</v>
      </c>
      <c r="S7" s="22">
        <v>6.0000000000000001E-3</v>
      </c>
      <c r="T7" s="22">
        <v>-8.0000000000000002E-3</v>
      </c>
      <c r="U7" s="22">
        <v>-5.3999999999999999E-2</v>
      </c>
      <c r="V7" s="22">
        <v>-2.1999999999999999E-2</v>
      </c>
      <c r="W7" s="22">
        <v>-1.7999999999999999E-2</v>
      </c>
      <c r="X7" s="22">
        <v>7.5999999999999998E-2</v>
      </c>
      <c r="Y7" s="22">
        <v>3.6999999999999998E-2</v>
      </c>
      <c r="Z7" s="22">
        <v>5.2999999999999999E-2</v>
      </c>
      <c r="AA7" s="22">
        <v>5.2999999999999999E-2</v>
      </c>
      <c r="AB7" s="22">
        <v>3.1E-2</v>
      </c>
      <c r="AC7" s="22">
        <v>3.5999999999999997E-2</v>
      </c>
      <c r="AD7" s="22">
        <v>2.7E-2</v>
      </c>
      <c r="AE7" s="22">
        <v>-1.2999999999999999E-2</v>
      </c>
      <c r="AF7" s="22">
        <v>1.4999999999999999E-2</v>
      </c>
      <c r="AG7" s="22">
        <v>4.2000000000000003E-2</v>
      </c>
      <c r="AH7" s="22">
        <v>-3.9E-2</v>
      </c>
      <c r="AI7" s="22">
        <v>9.5000000000000001E-2</v>
      </c>
      <c r="AJ7" s="22">
        <v>-3.2000000000000001E-2</v>
      </c>
      <c r="AK7" s="22">
        <v>4.2000000000000003E-2</v>
      </c>
      <c r="AL7" s="26">
        <v>-8.0000000000000002E-3</v>
      </c>
    </row>
    <row r="8" spans="1:38" x14ac:dyDescent="0.35">
      <c r="A8" s="4">
        <v>44325</v>
      </c>
      <c r="B8" s="21">
        <v>-1.2999999999999999E-2</v>
      </c>
      <c r="C8" s="22">
        <v>-9.7000000000000003E-2</v>
      </c>
      <c r="D8" s="22">
        <v>-2E-3</v>
      </c>
      <c r="E8" s="22">
        <v>-2.8000000000000001E-2</v>
      </c>
      <c r="F8" s="22">
        <v>3.3000000000000002E-2</v>
      </c>
      <c r="G8" s="22">
        <v>-3.9E-2</v>
      </c>
      <c r="H8" s="22">
        <v>2E-3</v>
      </c>
      <c r="I8" s="22">
        <v>-3.4000000000000002E-2</v>
      </c>
      <c r="J8" s="22">
        <v>-9.6000000000000002E-2</v>
      </c>
      <c r="K8" s="22">
        <v>-6.3E-2</v>
      </c>
      <c r="L8" s="22">
        <v>1.7999999999999999E-2</v>
      </c>
      <c r="M8" s="22">
        <v>-3.5000000000000003E-2</v>
      </c>
      <c r="N8" s="22">
        <v>-1.0999999999999999E-2</v>
      </c>
      <c r="O8" s="22">
        <v>0.06</v>
      </c>
      <c r="P8" s="22">
        <v>4.1000000000000002E-2</v>
      </c>
      <c r="Q8" s="22">
        <v>-3.3000000000000002E-2</v>
      </c>
      <c r="R8" s="22">
        <v>7.0000000000000001E-3</v>
      </c>
      <c r="S8" s="22">
        <v>-4.0000000000000001E-3</v>
      </c>
      <c r="T8" s="22">
        <v>5.3999999999999999E-2</v>
      </c>
      <c r="U8" s="22">
        <v>-8.0000000000000002E-3</v>
      </c>
      <c r="V8" s="22">
        <v>-2.4E-2</v>
      </c>
      <c r="W8" s="22">
        <v>-2.5999999999999999E-2</v>
      </c>
      <c r="X8" s="22">
        <v>6.8000000000000005E-2</v>
      </c>
      <c r="Y8" s="22">
        <v>5.5E-2</v>
      </c>
      <c r="Z8" s="22">
        <v>3.3000000000000002E-2</v>
      </c>
      <c r="AA8" s="22">
        <v>4.4999999999999998E-2</v>
      </c>
      <c r="AB8" s="22">
        <v>2.7E-2</v>
      </c>
      <c r="AC8" s="22">
        <v>3.4000000000000002E-2</v>
      </c>
      <c r="AD8" s="22">
        <v>2.4E-2</v>
      </c>
      <c r="AE8" s="22">
        <v>-1.2999999999999999E-2</v>
      </c>
      <c r="AF8" s="22">
        <v>-6.0000000000000001E-3</v>
      </c>
      <c r="AG8" s="22">
        <v>4.2999999999999997E-2</v>
      </c>
      <c r="AH8" s="22">
        <v>-5.8999999999999997E-2</v>
      </c>
      <c r="AI8" s="22">
        <v>7.0000000000000007E-2</v>
      </c>
      <c r="AJ8" s="22">
        <v>-4.7E-2</v>
      </c>
      <c r="AK8" s="22">
        <v>1.0999999999999999E-2</v>
      </c>
      <c r="AL8" s="26">
        <v>-6.0000000000000001E-3</v>
      </c>
    </row>
    <row r="9" spans="1:38" x14ac:dyDescent="0.35">
      <c r="A9" s="4">
        <v>44326</v>
      </c>
      <c r="B9" s="21">
        <v>-1.0999999999999999E-2</v>
      </c>
      <c r="C9" s="22">
        <v>-9.6000000000000002E-2</v>
      </c>
      <c r="D9" s="22">
        <v>-8.9999999999999993E-3</v>
      </c>
      <c r="E9" s="22">
        <v>-2.8000000000000001E-2</v>
      </c>
      <c r="F9" s="22">
        <v>2.8000000000000001E-2</v>
      </c>
      <c r="G9" s="22">
        <v>-3.5000000000000003E-2</v>
      </c>
      <c r="H9" s="22">
        <v>-1E-3</v>
      </c>
      <c r="I9" s="22">
        <v>-3.2000000000000001E-2</v>
      </c>
      <c r="J9" s="22">
        <v>-0.109</v>
      </c>
      <c r="K9" s="22">
        <v>-6.3E-2</v>
      </c>
      <c r="L9" s="22">
        <v>0.01</v>
      </c>
      <c r="M9" s="22">
        <v>-3.1E-2</v>
      </c>
      <c r="N9" s="22">
        <v>-1.2E-2</v>
      </c>
      <c r="O9" s="22">
        <v>5.0999999999999997E-2</v>
      </c>
      <c r="P9" s="22">
        <v>2.1999999999999999E-2</v>
      </c>
      <c r="Q9" s="22">
        <v>-1.4999999999999999E-2</v>
      </c>
      <c r="R9" s="22">
        <v>-1E-3</v>
      </c>
      <c r="S9" s="22">
        <v>-7.0000000000000001E-3</v>
      </c>
      <c r="T9" s="22">
        <v>1.7999999999999999E-2</v>
      </c>
      <c r="U9" s="22">
        <v>-5.0000000000000001E-3</v>
      </c>
      <c r="V9" s="22">
        <v>-0.03</v>
      </c>
      <c r="W9" s="22">
        <v>-3.3000000000000002E-2</v>
      </c>
      <c r="X9" s="22">
        <v>3.7999999999999999E-2</v>
      </c>
      <c r="Y9" s="22">
        <v>8.2000000000000003E-2</v>
      </c>
      <c r="Z9" s="22">
        <v>2.3E-2</v>
      </c>
      <c r="AA9" s="22">
        <v>0.01</v>
      </c>
      <c r="AB9" s="22">
        <v>1.7000000000000001E-2</v>
      </c>
      <c r="AC9" s="22">
        <v>3.4000000000000002E-2</v>
      </c>
      <c r="AD9" s="22">
        <v>2.4E-2</v>
      </c>
      <c r="AE9" s="22">
        <v>-1.7000000000000001E-2</v>
      </c>
      <c r="AF9" s="22">
        <v>-1.4999999999999999E-2</v>
      </c>
      <c r="AG9" s="22">
        <v>4.2999999999999997E-2</v>
      </c>
      <c r="AH9" s="22">
        <v>-5.2999999999999999E-2</v>
      </c>
      <c r="AI9" s="22">
        <v>2.7E-2</v>
      </c>
      <c r="AJ9" s="22">
        <v>-3.3000000000000002E-2</v>
      </c>
      <c r="AK9" s="22">
        <v>0</v>
      </c>
      <c r="AL9" s="26">
        <v>2E-3</v>
      </c>
    </row>
    <row r="10" spans="1:38" x14ac:dyDescent="0.35">
      <c r="A10" s="4">
        <v>44327</v>
      </c>
      <c r="B10" s="21">
        <v>-1.2999999999999999E-2</v>
      </c>
      <c r="C10" s="22">
        <v>-9.5000000000000001E-2</v>
      </c>
      <c r="D10" s="22">
        <v>-1.0999999999999999E-2</v>
      </c>
      <c r="E10" s="22">
        <v>-2.5000000000000001E-2</v>
      </c>
      <c r="F10" s="22">
        <v>2.8000000000000001E-2</v>
      </c>
      <c r="G10" s="22">
        <v>-3.3000000000000002E-2</v>
      </c>
      <c r="H10" s="22">
        <v>-3.0000000000000001E-3</v>
      </c>
      <c r="I10" s="22">
        <v>-4.7E-2</v>
      </c>
      <c r="J10" s="22">
        <v>-7.5999999999999998E-2</v>
      </c>
      <c r="K10" s="22">
        <v>-6.6000000000000003E-2</v>
      </c>
      <c r="L10" s="22">
        <v>0</v>
      </c>
      <c r="M10" s="22">
        <v>-0.03</v>
      </c>
      <c r="N10" s="22">
        <v>-0.02</v>
      </c>
      <c r="O10" s="22">
        <v>0.06</v>
      </c>
      <c r="P10" s="22">
        <v>4.0000000000000001E-3</v>
      </c>
      <c r="Q10" s="22">
        <v>-3.3000000000000002E-2</v>
      </c>
      <c r="R10" s="22">
        <v>-1.2E-2</v>
      </c>
      <c r="S10" s="22">
        <v>-1.7000000000000001E-2</v>
      </c>
      <c r="T10" s="22">
        <v>-0.02</v>
      </c>
      <c r="U10" s="22">
        <v>-1.4999999999999999E-2</v>
      </c>
      <c r="V10" s="22">
        <v>-3.2000000000000001E-2</v>
      </c>
      <c r="W10" s="22">
        <v>-3.6999999999999998E-2</v>
      </c>
      <c r="X10" s="22">
        <v>0.02</v>
      </c>
      <c r="Y10" s="22">
        <v>6.3E-2</v>
      </c>
      <c r="Z10" s="22">
        <v>-4.0000000000000001E-3</v>
      </c>
      <c r="AA10" s="22">
        <v>1.7000000000000001E-2</v>
      </c>
      <c r="AB10" s="22">
        <v>1.2E-2</v>
      </c>
      <c r="AC10" s="22">
        <v>4.2999999999999997E-2</v>
      </c>
      <c r="AD10" s="22">
        <v>2.8000000000000001E-2</v>
      </c>
      <c r="AE10" s="22">
        <v>-1.2999999999999999E-2</v>
      </c>
      <c r="AF10" s="22">
        <v>-1.4999999999999999E-2</v>
      </c>
      <c r="AG10" s="22">
        <v>4.2999999999999997E-2</v>
      </c>
      <c r="AH10" s="22">
        <v>-5.5E-2</v>
      </c>
      <c r="AI10" s="22">
        <v>3.2000000000000001E-2</v>
      </c>
      <c r="AJ10" s="22">
        <v>-4.8000000000000001E-2</v>
      </c>
      <c r="AK10" s="22">
        <v>-3.0000000000000001E-3</v>
      </c>
      <c r="AL10" s="26">
        <v>8.0000000000000002E-3</v>
      </c>
    </row>
    <row r="11" spans="1:38" x14ac:dyDescent="0.35">
      <c r="A11" s="4">
        <v>44328</v>
      </c>
      <c r="B11" s="21">
        <v>-1.7999999999999999E-2</v>
      </c>
      <c r="C11" s="22">
        <v>-6.0999999999999999E-2</v>
      </c>
      <c r="D11" s="22">
        <v>-0.01</v>
      </c>
      <c r="E11" s="22">
        <v>-5.0000000000000001E-3</v>
      </c>
      <c r="F11" s="22">
        <v>2.1999999999999999E-2</v>
      </c>
      <c r="G11" s="22">
        <v>-4.2000000000000003E-2</v>
      </c>
      <c r="H11" s="22">
        <v>-6.0000000000000001E-3</v>
      </c>
      <c r="I11" s="22">
        <v>-5.3999999999999999E-2</v>
      </c>
      <c r="J11" s="22">
        <v>-6.0999999999999999E-2</v>
      </c>
      <c r="K11" s="22">
        <v>-6.7000000000000004E-2</v>
      </c>
      <c r="L11" s="22">
        <v>-1.9E-2</v>
      </c>
      <c r="M11" s="22">
        <v>-2.9000000000000001E-2</v>
      </c>
      <c r="N11" s="22">
        <v>-2.3E-2</v>
      </c>
      <c r="O11" s="22">
        <v>4.5999999999999999E-2</v>
      </c>
      <c r="P11" s="22">
        <v>-8.0000000000000002E-3</v>
      </c>
      <c r="Q11" s="22">
        <v>-4.3999999999999997E-2</v>
      </c>
      <c r="R11" s="22">
        <v>-2.4E-2</v>
      </c>
      <c r="S11" s="22">
        <v>-1.2E-2</v>
      </c>
      <c r="T11" s="22">
        <v>6.0000000000000001E-3</v>
      </c>
      <c r="U11" s="22">
        <v>-2.1000000000000001E-2</v>
      </c>
      <c r="V11" s="22">
        <v>-0.04</v>
      </c>
      <c r="W11" s="22">
        <v>-3.7999999999999999E-2</v>
      </c>
      <c r="X11" s="22">
        <v>1.2E-2</v>
      </c>
      <c r="Y11" s="22">
        <v>4.8000000000000001E-2</v>
      </c>
      <c r="Z11" s="22">
        <v>-0.01</v>
      </c>
      <c r="AA11" s="22">
        <v>-1.2999999999999999E-2</v>
      </c>
      <c r="AB11" s="22">
        <v>6.0000000000000001E-3</v>
      </c>
      <c r="AC11" s="22">
        <v>4.1000000000000002E-2</v>
      </c>
      <c r="AD11" s="22">
        <v>1.7999999999999999E-2</v>
      </c>
      <c r="AE11" s="22">
        <v>-1.4999999999999999E-2</v>
      </c>
      <c r="AF11" s="22">
        <v>-8.0000000000000002E-3</v>
      </c>
      <c r="AG11" s="22">
        <v>0.04</v>
      </c>
      <c r="AH11" s="22">
        <v>-0.06</v>
      </c>
      <c r="AI11" s="22">
        <v>7.0000000000000007E-2</v>
      </c>
      <c r="AJ11" s="22">
        <v>-0.06</v>
      </c>
      <c r="AK11" s="22">
        <v>-8.9999999999999993E-3</v>
      </c>
      <c r="AL11" s="26">
        <v>8.0000000000000002E-3</v>
      </c>
    </row>
    <row r="12" spans="1:38" x14ac:dyDescent="0.35">
      <c r="A12" s="4">
        <v>44329</v>
      </c>
      <c r="B12" s="21">
        <v>-2.3E-2</v>
      </c>
      <c r="C12" s="22">
        <v>-2.9000000000000001E-2</v>
      </c>
      <c r="D12" s="22">
        <v>-7.0000000000000001E-3</v>
      </c>
      <c r="E12" s="22">
        <v>-4.0000000000000001E-3</v>
      </c>
      <c r="F12" s="22">
        <v>1.2999999999999999E-2</v>
      </c>
      <c r="G12" s="22">
        <v>-7.3999999999999996E-2</v>
      </c>
      <c r="H12" s="22">
        <v>-7.0000000000000001E-3</v>
      </c>
      <c r="I12" s="22">
        <v>-6.2E-2</v>
      </c>
      <c r="J12" s="22">
        <v>-5.8999999999999997E-2</v>
      </c>
      <c r="K12" s="22">
        <v>-7.9000000000000001E-2</v>
      </c>
      <c r="L12" s="22">
        <v>-4.3999999999999997E-2</v>
      </c>
      <c r="M12" s="22">
        <v>-3.2000000000000001E-2</v>
      </c>
      <c r="N12" s="22">
        <v>-3.4000000000000002E-2</v>
      </c>
      <c r="O12" s="22">
        <v>3.2000000000000001E-2</v>
      </c>
      <c r="P12" s="22">
        <v>-1.7999999999999999E-2</v>
      </c>
      <c r="Q12" s="22">
        <v>-0.05</v>
      </c>
      <c r="R12" s="22">
        <v>-0.04</v>
      </c>
      <c r="S12" s="22">
        <v>-1.0999999999999999E-2</v>
      </c>
      <c r="T12" s="22">
        <v>-1.2999999999999999E-2</v>
      </c>
      <c r="U12" s="22">
        <v>2E-3</v>
      </c>
      <c r="V12" s="22">
        <v>-4.8000000000000001E-2</v>
      </c>
      <c r="W12" s="22">
        <v>-3.6999999999999998E-2</v>
      </c>
      <c r="X12" s="22">
        <v>3.1E-2</v>
      </c>
      <c r="Y12" s="22">
        <v>6.7000000000000004E-2</v>
      </c>
      <c r="Z12" s="22">
        <v>-2.9000000000000001E-2</v>
      </c>
      <c r="AA12" s="22">
        <v>-1E-3</v>
      </c>
      <c r="AB12" s="22">
        <v>-3.0000000000000001E-3</v>
      </c>
      <c r="AC12" s="22">
        <v>3.2000000000000001E-2</v>
      </c>
      <c r="AD12" s="22">
        <v>7.0000000000000001E-3</v>
      </c>
      <c r="AE12" s="22">
        <v>-0.02</v>
      </c>
      <c r="AF12" s="22">
        <v>-1.0999999999999999E-2</v>
      </c>
      <c r="AG12" s="22">
        <v>3.3000000000000002E-2</v>
      </c>
      <c r="AH12" s="22">
        <v>-0.06</v>
      </c>
      <c r="AI12" s="22">
        <v>7.5999999999999998E-2</v>
      </c>
      <c r="AJ12" s="22">
        <v>-7.3999999999999996E-2</v>
      </c>
      <c r="AK12" s="22">
        <v>-2.1000000000000001E-2</v>
      </c>
      <c r="AL12" s="26">
        <v>7.0000000000000001E-3</v>
      </c>
    </row>
    <row r="13" spans="1:38" x14ac:dyDescent="0.35">
      <c r="A13" s="4">
        <v>44330</v>
      </c>
      <c r="B13" s="21">
        <v>-0.03</v>
      </c>
      <c r="C13" s="22">
        <v>-2.8000000000000001E-2</v>
      </c>
      <c r="D13" s="22">
        <v>-5.0000000000000001E-3</v>
      </c>
      <c r="E13" s="22">
        <v>1.4E-2</v>
      </c>
      <c r="F13" s="22">
        <v>-1.4E-2</v>
      </c>
      <c r="G13" s="22">
        <v>-8.7999999999999995E-2</v>
      </c>
      <c r="H13" s="22">
        <v>-1.7000000000000001E-2</v>
      </c>
      <c r="I13" s="22">
        <v>-7.1999999999999995E-2</v>
      </c>
      <c r="J13" s="22">
        <v>-8.8999999999999996E-2</v>
      </c>
      <c r="K13" s="22">
        <v>-9.9000000000000005E-2</v>
      </c>
      <c r="L13" s="22">
        <v>-5.7000000000000002E-2</v>
      </c>
      <c r="M13" s="22">
        <v>-3.5000000000000003E-2</v>
      </c>
      <c r="N13" s="22">
        <v>-4.5999999999999999E-2</v>
      </c>
      <c r="O13" s="22">
        <v>-3.0000000000000001E-3</v>
      </c>
      <c r="P13" s="22">
        <v>-4.7E-2</v>
      </c>
      <c r="Q13" s="22">
        <v>-6.4000000000000001E-2</v>
      </c>
      <c r="R13" s="22">
        <v>-4.1000000000000002E-2</v>
      </c>
      <c r="S13" s="22">
        <v>-1.6E-2</v>
      </c>
      <c r="T13" s="22">
        <v>2.5000000000000001E-2</v>
      </c>
      <c r="U13" s="22">
        <v>0.02</v>
      </c>
      <c r="V13" s="22">
        <v>-5.3999999999999999E-2</v>
      </c>
      <c r="W13" s="22">
        <v>-4.2000000000000003E-2</v>
      </c>
      <c r="X13" s="22">
        <v>5.0999999999999997E-2</v>
      </c>
      <c r="Y13" s="22">
        <v>6.8000000000000005E-2</v>
      </c>
      <c r="Z13" s="22">
        <v>-2.1000000000000001E-2</v>
      </c>
      <c r="AA13" s="22">
        <v>-1.6E-2</v>
      </c>
      <c r="AB13" s="22">
        <v>0</v>
      </c>
      <c r="AC13" s="22">
        <v>2.7E-2</v>
      </c>
      <c r="AD13" s="22">
        <v>-3.0000000000000001E-3</v>
      </c>
      <c r="AE13" s="22">
        <v>-0.03</v>
      </c>
      <c r="AF13" s="22">
        <v>-3.0000000000000001E-3</v>
      </c>
      <c r="AG13" s="22">
        <v>2.8000000000000001E-2</v>
      </c>
      <c r="AH13" s="22">
        <v>-7.1999999999999995E-2</v>
      </c>
      <c r="AI13" s="22">
        <v>8.7999999999999995E-2</v>
      </c>
      <c r="AJ13" s="22">
        <v>-8.4000000000000005E-2</v>
      </c>
      <c r="AK13" s="22">
        <v>-3.1E-2</v>
      </c>
      <c r="AL13" s="26">
        <v>1E-3</v>
      </c>
    </row>
    <row r="14" spans="1:38" x14ac:dyDescent="0.35">
      <c r="A14" s="4">
        <v>44331</v>
      </c>
      <c r="B14" s="21">
        <v>-3.6999999999999998E-2</v>
      </c>
      <c r="C14" s="22">
        <v>-4.3999999999999997E-2</v>
      </c>
      <c r="D14" s="22">
        <v>-4.0000000000000001E-3</v>
      </c>
      <c r="E14" s="22">
        <v>1.2E-2</v>
      </c>
      <c r="F14" s="22">
        <v>-1.4E-2</v>
      </c>
      <c r="G14" s="22">
        <v>-8.8999999999999996E-2</v>
      </c>
      <c r="H14" s="22">
        <v>-2.4E-2</v>
      </c>
      <c r="I14" s="22">
        <v>-7.5999999999999998E-2</v>
      </c>
      <c r="J14" s="22">
        <v>-8.7999999999999995E-2</v>
      </c>
      <c r="K14" s="22">
        <v>-0.11899999999999999</v>
      </c>
      <c r="L14" s="22">
        <v>-7.1999999999999995E-2</v>
      </c>
      <c r="M14" s="22">
        <v>-4.1000000000000002E-2</v>
      </c>
      <c r="N14" s="22">
        <v>-5.7000000000000002E-2</v>
      </c>
      <c r="O14" s="22">
        <v>-1.7000000000000001E-2</v>
      </c>
      <c r="P14" s="22">
        <v>-4.9000000000000002E-2</v>
      </c>
      <c r="Q14" s="22">
        <v>-7.4999999999999997E-2</v>
      </c>
      <c r="R14" s="22">
        <v>-3.5000000000000003E-2</v>
      </c>
      <c r="S14" s="22">
        <v>-2.4E-2</v>
      </c>
      <c r="T14" s="22">
        <v>2.4E-2</v>
      </c>
      <c r="U14" s="22">
        <v>-2.8000000000000001E-2</v>
      </c>
      <c r="V14" s="22">
        <v>-5.8000000000000003E-2</v>
      </c>
      <c r="W14" s="22">
        <v>-0.05</v>
      </c>
      <c r="X14" s="22">
        <v>5.5E-2</v>
      </c>
      <c r="Y14" s="22">
        <v>5.6000000000000001E-2</v>
      </c>
      <c r="Z14" s="22">
        <v>-4.2000000000000003E-2</v>
      </c>
      <c r="AA14" s="22">
        <v>-2E-3</v>
      </c>
      <c r="AB14" s="22">
        <v>2E-3</v>
      </c>
      <c r="AC14" s="22">
        <v>7.0000000000000001E-3</v>
      </c>
      <c r="AD14" s="22">
        <v>-1.9E-2</v>
      </c>
      <c r="AE14" s="22">
        <v>-3.7999999999999999E-2</v>
      </c>
      <c r="AF14" s="22">
        <v>-2.1000000000000001E-2</v>
      </c>
      <c r="AG14" s="22">
        <v>2.7E-2</v>
      </c>
      <c r="AH14" s="22">
        <v>-6.8000000000000005E-2</v>
      </c>
      <c r="AI14" s="22">
        <v>4.2999999999999997E-2</v>
      </c>
      <c r="AJ14" s="22">
        <v>-8.2000000000000003E-2</v>
      </c>
      <c r="AK14" s="22">
        <v>-4.2000000000000003E-2</v>
      </c>
      <c r="AL14" s="26">
        <v>-7.0000000000000001E-3</v>
      </c>
    </row>
    <row r="15" spans="1:38" ht="15" thickBot="1" x14ac:dyDescent="0.4">
      <c r="A15" s="5">
        <v>44332</v>
      </c>
      <c r="B15" s="23">
        <v>-4.3999999999999997E-2</v>
      </c>
      <c r="C15" s="24">
        <v>-0.23100000000000001</v>
      </c>
      <c r="D15" s="24">
        <v>-2E-3</v>
      </c>
      <c r="E15" s="24">
        <v>1.4999999999999999E-2</v>
      </c>
      <c r="F15" s="24">
        <v>-1.6E-2</v>
      </c>
      <c r="G15" s="24">
        <v>-9.0999999999999998E-2</v>
      </c>
      <c r="H15" s="24">
        <v>-3.1E-2</v>
      </c>
      <c r="I15" s="24">
        <v>-8.1000000000000003E-2</v>
      </c>
      <c r="J15" s="24">
        <v>-7.8E-2</v>
      </c>
      <c r="K15" s="24">
        <v>-0.122</v>
      </c>
      <c r="L15" s="24">
        <v>-9.4E-2</v>
      </c>
      <c r="M15" s="24">
        <v>-4.5999999999999999E-2</v>
      </c>
      <c r="N15" s="24">
        <v>-6.0999999999999999E-2</v>
      </c>
      <c r="O15" s="24">
        <v>-3.6999999999999998E-2</v>
      </c>
      <c r="P15" s="24">
        <v>-4.2000000000000003E-2</v>
      </c>
      <c r="Q15" s="24">
        <v>-0.09</v>
      </c>
      <c r="R15" s="24">
        <v>-4.7E-2</v>
      </c>
      <c r="S15" s="24">
        <v>-3.4000000000000002E-2</v>
      </c>
      <c r="T15" s="24">
        <v>-0.23799999999999999</v>
      </c>
      <c r="U15" s="24">
        <v>1E-3</v>
      </c>
      <c r="V15" s="24">
        <v>-6.0999999999999999E-2</v>
      </c>
      <c r="W15" s="24">
        <v>-5.3999999999999999E-2</v>
      </c>
      <c r="X15" s="24">
        <v>3.7999999999999999E-2</v>
      </c>
      <c r="Y15" s="24">
        <v>5.6000000000000001E-2</v>
      </c>
      <c r="Z15" s="24">
        <v>-3.2000000000000001E-2</v>
      </c>
      <c r="AA15" s="24">
        <v>-2E-3</v>
      </c>
      <c r="AB15" s="24">
        <v>6.0000000000000001E-3</v>
      </c>
      <c r="AC15" s="24">
        <v>0.01</v>
      </c>
      <c r="AD15" s="24">
        <v>-2.5999999999999999E-2</v>
      </c>
      <c r="AE15" s="24">
        <v>-5.8000000000000003E-2</v>
      </c>
      <c r="AF15" s="24">
        <v>-4.0000000000000001E-3</v>
      </c>
      <c r="AG15" s="24">
        <v>2.3E-2</v>
      </c>
      <c r="AH15" s="24">
        <v>-6.9000000000000006E-2</v>
      </c>
      <c r="AI15" s="24">
        <v>5.8999999999999997E-2</v>
      </c>
      <c r="AJ15" s="24">
        <v>-0.104</v>
      </c>
      <c r="AK15" s="24">
        <v>-6.6000000000000003E-2</v>
      </c>
      <c r="AL15" s="27">
        <v>-0.01</v>
      </c>
    </row>
    <row r="17" spans="1:38" ht="15" thickBot="1" x14ac:dyDescent="0.4">
      <c r="A17" s="28" t="s">
        <v>44</v>
      </c>
      <c r="B17"/>
      <c r="C17"/>
      <c r="D17"/>
      <c r="E17"/>
      <c r="F17"/>
      <c r="G17"/>
      <c r="H17"/>
      <c r="I17"/>
      <c r="J17"/>
      <c r="K17"/>
      <c r="L17"/>
      <c r="M17"/>
      <c r="N17"/>
      <c r="O17"/>
      <c r="P17"/>
      <c r="Q17"/>
      <c r="R17"/>
      <c r="S17"/>
      <c r="T17"/>
      <c r="U17"/>
      <c r="V17"/>
      <c r="W17"/>
      <c r="X17"/>
      <c r="Y17"/>
      <c r="Z17"/>
      <c r="AA17"/>
      <c r="AB17"/>
      <c r="AC17"/>
      <c r="AD17"/>
      <c r="AE17"/>
      <c r="AF17"/>
      <c r="AG17"/>
      <c r="AH17"/>
      <c r="AI17"/>
      <c r="AJ17"/>
      <c r="AK17"/>
      <c r="AL17"/>
    </row>
    <row r="18" spans="1:38" ht="15" thickBot="1" x14ac:dyDescent="0.4">
      <c r="A18" s="52"/>
      <c r="B18" s="53" t="str">
        <f>B1</f>
        <v>India</v>
      </c>
      <c r="C18" s="53" t="str">
        <f t="shared" ref="C18:AL18" si="0">C1</f>
        <v>Andaman and Nicobar Islands</v>
      </c>
      <c r="D18" s="53" t="str">
        <f t="shared" si="0"/>
        <v>Andhra Pradesh</v>
      </c>
      <c r="E18" s="53" t="str">
        <f t="shared" si="0"/>
        <v>Arunachal Pradesh</v>
      </c>
      <c r="F18" s="53" t="str">
        <f t="shared" si="0"/>
        <v>Assam</v>
      </c>
      <c r="G18" s="53" t="str">
        <f t="shared" si="0"/>
        <v>Bihar</v>
      </c>
      <c r="H18" s="53" t="str">
        <f t="shared" si="0"/>
        <v>Chandigarh</v>
      </c>
      <c r="I18" s="53" t="str">
        <f t="shared" si="0"/>
        <v>Chhattisgarh</v>
      </c>
      <c r="J18" s="53" t="str">
        <f t="shared" si="0"/>
        <v>Dadra and Nagar Haveli</v>
      </c>
      <c r="K18" s="53" t="str">
        <f t="shared" si="0"/>
        <v>Delhi</v>
      </c>
      <c r="L18" s="53" t="str">
        <f t="shared" si="0"/>
        <v>Goa</v>
      </c>
      <c r="M18" s="53" t="str">
        <f t="shared" si="0"/>
        <v>Gujarat</v>
      </c>
      <c r="N18" s="53" t="str">
        <f t="shared" si="0"/>
        <v>Haryana</v>
      </c>
      <c r="O18" s="53" t="str">
        <f t="shared" si="0"/>
        <v>Himachal Pradesh</v>
      </c>
      <c r="P18" s="53" t="str">
        <f t="shared" si="0"/>
        <v>Jammu and Kashmir</v>
      </c>
      <c r="Q18" s="53" t="str">
        <f t="shared" si="0"/>
        <v>Jharkhand</v>
      </c>
      <c r="R18" s="53" t="str">
        <f t="shared" si="0"/>
        <v>Karnataka</v>
      </c>
      <c r="S18" s="53" t="str">
        <f t="shared" si="0"/>
        <v>Kerala</v>
      </c>
      <c r="T18" s="53" t="str">
        <f t="shared" si="0"/>
        <v>Ladakh</v>
      </c>
      <c r="U18" s="53" t="str">
        <f t="shared" si="0"/>
        <v>Lakshadweep</v>
      </c>
      <c r="V18" s="53" t="str">
        <f t="shared" si="0"/>
        <v>Madhya Pradesh</v>
      </c>
      <c r="W18" s="53" t="str">
        <f t="shared" si="0"/>
        <v>Maharashtra</v>
      </c>
      <c r="X18" s="53" t="str">
        <f t="shared" si="0"/>
        <v>Manipur</v>
      </c>
      <c r="Y18" s="53" t="str">
        <f t="shared" si="0"/>
        <v>Meghalaya</v>
      </c>
      <c r="Z18" s="53" t="str">
        <f t="shared" si="0"/>
        <v>Mizoram</v>
      </c>
      <c r="AA18" s="53" t="str">
        <f t="shared" si="0"/>
        <v>Nagaland</v>
      </c>
      <c r="AB18" s="53" t="str">
        <f t="shared" si="0"/>
        <v>Odisha</v>
      </c>
      <c r="AC18" s="53" t="str">
        <f t="shared" si="0"/>
        <v>Puducherry</v>
      </c>
      <c r="AD18" s="53" t="str">
        <f t="shared" si="0"/>
        <v>Punjab</v>
      </c>
      <c r="AE18" s="53" t="str">
        <f t="shared" si="0"/>
        <v>Rajasthan</v>
      </c>
      <c r="AF18" s="53" t="str">
        <f t="shared" si="0"/>
        <v>Sikkim</v>
      </c>
      <c r="AG18" s="53" t="str">
        <f t="shared" si="0"/>
        <v>Tamil Nadu</v>
      </c>
      <c r="AH18" s="53" t="str">
        <f t="shared" si="0"/>
        <v>Telangana</v>
      </c>
      <c r="AI18" s="53" t="str">
        <f t="shared" si="0"/>
        <v>Tripura</v>
      </c>
      <c r="AJ18" s="53" t="str">
        <f t="shared" si="0"/>
        <v>Uttar Pradesh</v>
      </c>
      <c r="AK18" s="53" t="str">
        <f t="shared" si="0"/>
        <v>Uttarakhand</v>
      </c>
      <c r="AL18" s="53" t="str">
        <f t="shared" si="0"/>
        <v>West Bengal</v>
      </c>
    </row>
    <row r="19" spans="1:38" ht="15" thickBot="1" x14ac:dyDescent="0.4">
      <c r="A19" s="54" t="s">
        <v>43</v>
      </c>
      <c r="B19" s="55">
        <f>LN(2)/LN(1+B15)</f>
        <v>-15.404172360375558</v>
      </c>
      <c r="C19" s="55">
        <f t="shared" ref="C19:AL19" si="1">LN(2)/LN(1+C15)</f>
        <v>-2.6389088869417869</v>
      </c>
      <c r="D19" s="55">
        <f t="shared" si="1"/>
        <v>-346.22690104949118</v>
      </c>
      <c r="E19" s="56">
        <f t="shared" si="1"/>
        <v>46.55552563080618</v>
      </c>
      <c r="F19" s="55">
        <f t="shared" si="1"/>
        <v>-42.97419352912214</v>
      </c>
      <c r="G19" s="55">
        <f t="shared" si="1"/>
        <v>-7.2649181214677192</v>
      </c>
      <c r="H19" s="55">
        <f t="shared" si="1"/>
        <v>-22.011193937199355</v>
      </c>
      <c r="I19" s="55">
        <f t="shared" si="1"/>
        <v>-8.2059204595266309</v>
      </c>
      <c r="J19" s="55">
        <f t="shared" si="1"/>
        <v>-8.5352383633754823</v>
      </c>
      <c r="K19" s="55">
        <f t="shared" si="1"/>
        <v>-5.3274474237535516</v>
      </c>
      <c r="L19" s="55">
        <f t="shared" si="1"/>
        <v>-7.0216314535759832</v>
      </c>
      <c r="M19" s="55">
        <f t="shared" si="1"/>
        <v>-14.719123361029768</v>
      </c>
      <c r="N19" s="55">
        <f t="shared" si="1"/>
        <v>-11.012859638102414</v>
      </c>
      <c r="O19" s="55">
        <f t="shared" si="1"/>
        <v>-18.384956298766355</v>
      </c>
      <c r="P19" s="55">
        <f t="shared" si="1"/>
        <v>-16.154452350365936</v>
      </c>
      <c r="Q19" s="55">
        <f t="shared" si="1"/>
        <v>-7.3496149582011094</v>
      </c>
      <c r="R19" s="55">
        <f t="shared" si="1"/>
        <v>-14.39845817233844</v>
      </c>
      <c r="S19" s="55">
        <f t="shared" si="1"/>
        <v>-20.038110150539918</v>
      </c>
      <c r="T19" s="55">
        <f t="shared" si="1"/>
        <v>-2.5501285321384106</v>
      </c>
      <c r="U19" s="58">
        <f t="shared" si="1"/>
        <v>693.49369641689941</v>
      </c>
      <c r="V19" s="55">
        <f t="shared" si="1"/>
        <v>-11.012859638102414</v>
      </c>
      <c r="W19" s="55">
        <f t="shared" si="1"/>
        <v>-12.486278933792875</v>
      </c>
      <c r="X19" s="56">
        <f t="shared" si="1"/>
        <v>18.585134629110833</v>
      </c>
      <c r="Y19" s="56">
        <f t="shared" si="1"/>
        <v>12.721054609293338</v>
      </c>
      <c r="Z19" s="55">
        <f t="shared" si="1"/>
        <v>-21.312397222116644</v>
      </c>
      <c r="AA19" s="55">
        <f t="shared" si="1"/>
        <v>-346.22690104949118</v>
      </c>
      <c r="AB19" s="58">
        <f t="shared" si="1"/>
        <v>115.87075814580041</v>
      </c>
      <c r="AC19" s="56">
        <f t="shared" si="1"/>
        <v>69.660716893574829</v>
      </c>
      <c r="AD19" s="55">
        <f t="shared" si="1"/>
        <v>-26.311411684248025</v>
      </c>
      <c r="AE19" s="55">
        <f t="shared" si="1"/>
        <v>-11.600788777397341</v>
      </c>
      <c r="AF19" s="55">
        <f t="shared" si="1"/>
        <v>-172.93999003737392</v>
      </c>
      <c r="AG19" s="56">
        <f t="shared" si="1"/>
        <v>30.482094054715223</v>
      </c>
      <c r="AH19" s="55">
        <f t="shared" si="1"/>
        <v>-9.6949083029742749</v>
      </c>
      <c r="AI19" s="56">
        <f t="shared" si="1"/>
        <v>12.091519843553911</v>
      </c>
      <c r="AJ19" s="55">
        <f t="shared" si="1"/>
        <v>-6.3119612650117674</v>
      </c>
      <c r="AK19" s="55">
        <f t="shared" si="1"/>
        <v>-10.151712784117539</v>
      </c>
      <c r="AL19" s="57">
        <f t="shared" si="1"/>
        <v>-68.967563936528421</v>
      </c>
    </row>
    <row r="21" spans="1:38" ht="15.5" x14ac:dyDescent="0.35">
      <c r="A21" s="15" t="s">
        <v>86</v>
      </c>
    </row>
    <row r="22" spans="1:38" ht="15.5" x14ac:dyDescent="0.35">
      <c r="A22" s="16" t="s">
        <v>48</v>
      </c>
    </row>
    <row r="23" spans="1:38" ht="15.5" x14ac:dyDescent="0.35">
      <c r="A23" s="16" t="s">
        <v>87</v>
      </c>
    </row>
    <row r="24" spans="1:38" ht="15.5" x14ac:dyDescent="0.35">
      <c r="A24" s="16" t="s">
        <v>88</v>
      </c>
    </row>
    <row r="25" spans="1:38" ht="15.5" x14ac:dyDescent="0.35">
      <c r="A25" s="16" t="s">
        <v>89</v>
      </c>
    </row>
    <row r="26" spans="1:38" ht="15.5" x14ac:dyDescent="0.35">
      <c r="A26" s="16" t="s">
        <v>4</v>
      </c>
    </row>
    <row r="27" spans="1:38" ht="15.5" x14ac:dyDescent="0.35">
      <c r="A27" s="16" t="s">
        <v>5</v>
      </c>
      <c r="F27" s="51" t="s">
        <v>85</v>
      </c>
    </row>
  </sheetData>
  <hyperlinks>
    <hyperlink ref="F27" r:id="rId1" xr:uid="{A6450437-F61A-4E3B-8A0A-F1776183965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topLeftCell="A26" workbookViewId="0">
      <selection activeCell="A44" sqref="A44"/>
    </sheetView>
  </sheetViews>
  <sheetFormatPr defaultRowHeight="14.5" x14ac:dyDescent="0.35"/>
  <cols>
    <col min="1" max="1" width="26.453125" customWidth="1"/>
    <col min="2" max="4" width="14.1796875" customWidth="1"/>
  </cols>
  <sheetData>
    <row r="1" spans="1:4" ht="18" thickBot="1" x14ac:dyDescent="0.5">
      <c r="A1" s="29"/>
      <c r="B1" s="30" t="s">
        <v>45</v>
      </c>
      <c r="C1" s="30" t="s">
        <v>46</v>
      </c>
      <c r="D1" s="31" t="s">
        <v>47</v>
      </c>
    </row>
    <row r="2" spans="1:4" ht="15" thickBot="1" x14ac:dyDescent="0.4">
      <c r="A2" s="11" t="s">
        <v>6</v>
      </c>
      <c r="B2" s="32">
        <v>0.83850420619479804</v>
      </c>
      <c r="C2" s="33">
        <v>0.78254210142286995</v>
      </c>
      <c r="D2" s="34">
        <v>0.89846834122785901</v>
      </c>
    </row>
    <row r="3" spans="1:4" x14ac:dyDescent="0.35">
      <c r="A3" s="35" t="s">
        <v>7</v>
      </c>
      <c r="B3" s="36">
        <v>0.39732483453713302</v>
      </c>
      <c r="C3" s="37">
        <v>0.27038895639435301</v>
      </c>
      <c r="D3" s="38">
        <v>0.58385159751020499</v>
      </c>
    </row>
    <row r="4" spans="1:4" x14ac:dyDescent="0.35">
      <c r="A4" s="39" t="s">
        <v>8</v>
      </c>
      <c r="B4" s="40">
        <v>0.991710093313521</v>
      </c>
      <c r="C4" s="41">
        <v>0.88495102083011401</v>
      </c>
      <c r="D4" s="42">
        <v>1.1113484091553101</v>
      </c>
    </row>
    <row r="5" spans="1:4" x14ac:dyDescent="0.35">
      <c r="A5" s="39" t="s">
        <v>9</v>
      </c>
      <c r="B5" s="40">
        <v>1.0623131138869399</v>
      </c>
      <c r="C5" s="41">
        <v>0.86239816199035901</v>
      </c>
      <c r="D5" s="42">
        <v>1.3085709150071101</v>
      </c>
    </row>
    <row r="6" spans="1:4" x14ac:dyDescent="0.35">
      <c r="A6" s="39" t="s">
        <v>10</v>
      </c>
      <c r="B6" s="40">
        <v>0.93939701637821604</v>
      </c>
      <c r="C6" s="41">
        <v>0.78321558539422198</v>
      </c>
      <c r="D6" s="42">
        <v>1.1267226684925</v>
      </c>
    </row>
    <row r="7" spans="1:4" x14ac:dyDescent="0.35">
      <c r="A7" s="39" t="s">
        <v>11</v>
      </c>
      <c r="B7" s="40">
        <v>0.69501617904841295</v>
      </c>
      <c r="C7" s="41">
        <v>0.58568933002063295</v>
      </c>
      <c r="D7" s="42">
        <v>0.82475036573064897</v>
      </c>
    </row>
    <row r="8" spans="1:4" x14ac:dyDescent="0.35">
      <c r="A8" s="39" t="s">
        <v>12</v>
      </c>
      <c r="B8" s="40">
        <v>0.88312004679950395</v>
      </c>
      <c r="C8" s="41">
        <v>0.79396647609263404</v>
      </c>
      <c r="D8" s="42">
        <v>0.98228456810582698</v>
      </c>
    </row>
    <row r="9" spans="1:4" x14ac:dyDescent="0.35">
      <c r="A9" s="39" t="s">
        <v>13</v>
      </c>
      <c r="B9" s="40">
        <v>0.72324451325612504</v>
      </c>
      <c r="C9" s="41">
        <v>0.653628034543835</v>
      </c>
      <c r="D9" s="42">
        <v>0.80027568939901395</v>
      </c>
    </row>
    <row r="10" spans="1:4" x14ac:dyDescent="0.35">
      <c r="A10" s="39" t="s">
        <v>14</v>
      </c>
      <c r="B10" s="40">
        <v>0.73181635688959801</v>
      </c>
      <c r="C10" s="41">
        <v>0.54420165387221997</v>
      </c>
      <c r="D10" s="42">
        <v>0.98411163656057898</v>
      </c>
    </row>
    <row r="11" spans="1:4" x14ac:dyDescent="0.35">
      <c r="A11" s="39" t="s">
        <v>15</v>
      </c>
      <c r="B11" s="40">
        <v>0.61425054458523498</v>
      </c>
      <c r="C11" s="41">
        <v>0.55700466448160901</v>
      </c>
      <c r="D11" s="42">
        <v>0.67737984182664901</v>
      </c>
    </row>
    <row r="12" spans="1:4" x14ac:dyDescent="0.35">
      <c r="A12" s="39" t="s">
        <v>16</v>
      </c>
      <c r="B12" s="40">
        <v>0.68544719627227402</v>
      </c>
      <c r="C12" s="41">
        <v>0.60243974620571605</v>
      </c>
      <c r="D12" s="42">
        <v>0.77989186775383401</v>
      </c>
    </row>
    <row r="13" spans="1:4" x14ac:dyDescent="0.35">
      <c r="A13" s="39" t="s">
        <v>17</v>
      </c>
      <c r="B13" s="40">
        <v>0.83287716447794802</v>
      </c>
      <c r="C13" s="41">
        <v>0.77066071375128697</v>
      </c>
      <c r="D13" s="42">
        <v>0.90011643091579296</v>
      </c>
    </row>
    <row r="14" spans="1:4" x14ac:dyDescent="0.35">
      <c r="A14" s="39" t="s">
        <v>18</v>
      </c>
      <c r="B14" s="40">
        <v>0.78313184254828505</v>
      </c>
      <c r="C14" s="41">
        <v>0.70930591987209901</v>
      </c>
      <c r="D14" s="42">
        <v>0.86464170907196303</v>
      </c>
    </row>
    <row r="15" spans="1:4" x14ac:dyDescent="0.35">
      <c r="A15" s="39" t="s">
        <v>19</v>
      </c>
      <c r="B15" s="40">
        <v>0.86074871975249001</v>
      </c>
      <c r="C15" s="41">
        <v>0.72958791694451897</v>
      </c>
      <c r="D15" s="42">
        <v>1.0154888003879701</v>
      </c>
    </row>
    <row r="16" spans="1:4" x14ac:dyDescent="0.35">
      <c r="A16" s="39" t="s">
        <v>20</v>
      </c>
      <c r="B16" s="40">
        <v>0.84626741670169303</v>
      </c>
      <c r="C16" s="41">
        <v>0.76222315216707304</v>
      </c>
      <c r="D16" s="42">
        <v>0.93957857162278802</v>
      </c>
    </row>
    <row r="17" spans="1:4" x14ac:dyDescent="0.35">
      <c r="A17" s="39" t="s">
        <v>21</v>
      </c>
      <c r="B17" s="40">
        <v>0.69738323686167203</v>
      </c>
      <c r="C17" s="41">
        <v>0.60910605541187601</v>
      </c>
      <c r="D17" s="42">
        <v>0.79845434918029001</v>
      </c>
    </row>
    <row r="18" spans="1:4" x14ac:dyDescent="0.35">
      <c r="A18" s="39" t="s">
        <v>22</v>
      </c>
      <c r="B18" s="40">
        <v>0.82710173676750398</v>
      </c>
      <c r="C18" s="41">
        <v>0.76167631114449896</v>
      </c>
      <c r="D18" s="42">
        <v>0.89814698573977303</v>
      </c>
    </row>
    <row r="19" spans="1:4" x14ac:dyDescent="0.35">
      <c r="A19" s="39" t="s">
        <v>23</v>
      </c>
      <c r="B19" s="40">
        <v>0.87349666067235499</v>
      </c>
      <c r="C19" s="41">
        <v>0.77721736100667205</v>
      </c>
      <c r="D19" s="42">
        <v>0.98170274428443205</v>
      </c>
    </row>
    <row r="20" spans="1:4" x14ac:dyDescent="0.35">
      <c r="A20" s="39" t="s">
        <v>24</v>
      </c>
      <c r="B20" s="40">
        <v>0.38605580919674098</v>
      </c>
      <c r="C20" s="41">
        <v>0.24290091822062199</v>
      </c>
      <c r="D20" s="42">
        <v>0.61357976291872895</v>
      </c>
    </row>
    <row r="21" spans="1:4" x14ac:dyDescent="0.35">
      <c r="A21" s="39" t="s">
        <v>25</v>
      </c>
      <c r="B21" s="40">
        <v>1.00448050015407</v>
      </c>
      <c r="C21" s="41">
        <v>0.71515208673158004</v>
      </c>
      <c r="D21" s="42">
        <v>1.4108622402278901</v>
      </c>
    </row>
    <row r="22" spans="1:4" x14ac:dyDescent="0.35">
      <c r="A22" s="39" t="s">
        <v>26</v>
      </c>
      <c r="B22" s="40">
        <v>0.78400789466592302</v>
      </c>
      <c r="C22" s="41">
        <v>0.72837361463466199</v>
      </c>
      <c r="D22" s="42">
        <v>0.84389160528117002</v>
      </c>
    </row>
    <row r="23" spans="1:4" x14ac:dyDescent="0.35">
      <c r="A23" s="39" t="s">
        <v>27</v>
      </c>
      <c r="B23" s="40">
        <v>0.80471423744388804</v>
      </c>
      <c r="C23" s="41">
        <v>0.70742126603744304</v>
      </c>
      <c r="D23" s="42">
        <v>0.91538809339472604</v>
      </c>
    </row>
    <row r="24" spans="1:4" x14ac:dyDescent="0.35">
      <c r="A24" s="39" t="s">
        <v>28</v>
      </c>
      <c r="B24" s="40">
        <v>1.1628584647434399</v>
      </c>
      <c r="C24" s="41">
        <v>0.81753481020665397</v>
      </c>
      <c r="D24" s="42">
        <v>1.65404554294594</v>
      </c>
    </row>
    <row r="25" spans="1:4" x14ac:dyDescent="0.35">
      <c r="A25" s="39" t="s">
        <v>29</v>
      </c>
      <c r="B25" s="40">
        <v>1.24987942525368</v>
      </c>
      <c r="C25" s="41">
        <v>0.86381340476407797</v>
      </c>
      <c r="D25" s="42">
        <v>1.8084907794399601</v>
      </c>
    </row>
    <row r="26" spans="1:4" x14ac:dyDescent="0.35">
      <c r="A26" s="39" t="s">
        <v>30</v>
      </c>
      <c r="B26" s="40">
        <v>0.881565658155117</v>
      </c>
      <c r="C26" s="41">
        <v>0.68543195801132994</v>
      </c>
      <c r="D26" s="42">
        <v>1.13382225697976</v>
      </c>
    </row>
    <row r="27" spans="1:4" x14ac:dyDescent="0.35">
      <c r="A27" s="39" t="s">
        <v>31</v>
      </c>
      <c r="B27" s="40">
        <v>0.99361740315975999</v>
      </c>
      <c r="C27" s="41">
        <v>0.62074406213046496</v>
      </c>
      <c r="D27" s="42">
        <v>1.5904711846513699</v>
      </c>
    </row>
    <row r="28" spans="1:4" x14ac:dyDescent="0.35">
      <c r="A28" s="39" t="s">
        <v>32</v>
      </c>
      <c r="B28" s="40">
        <v>1.0243355998819099</v>
      </c>
      <c r="C28" s="41">
        <v>0.92846995670977694</v>
      </c>
      <c r="D28" s="42">
        <v>1.13009948636756</v>
      </c>
    </row>
    <row r="29" spans="1:4" x14ac:dyDescent="0.35">
      <c r="A29" s="39" t="s">
        <v>33</v>
      </c>
      <c r="B29" s="40">
        <v>1.04184887759099</v>
      </c>
      <c r="C29" s="41">
        <v>0.87586074727092</v>
      </c>
      <c r="D29" s="42">
        <v>1.2392941310816199</v>
      </c>
    </row>
    <row r="30" spans="1:4" x14ac:dyDescent="0.35">
      <c r="A30" s="39" t="s">
        <v>34</v>
      </c>
      <c r="B30" s="40">
        <v>0.90174431116514397</v>
      </c>
      <c r="C30" s="41">
        <v>0.83334683690903499</v>
      </c>
      <c r="D30" s="42">
        <v>0.97575555183568796</v>
      </c>
    </row>
    <row r="31" spans="1:4" x14ac:dyDescent="0.35">
      <c r="A31" s="39" t="s">
        <v>35</v>
      </c>
      <c r="B31" s="40">
        <v>0.79208113923122303</v>
      </c>
      <c r="C31" s="41">
        <v>0.71615572538092098</v>
      </c>
      <c r="D31" s="42">
        <v>0.87605601532002597</v>
      </c>
    </row>
    <row r="32" spans="1:4" x14ac:dyDescent="0.35">
      <c r="A32" s="39" t="s">
        <v>36</v>
      </c>
      <c r="B32" s="40">
        <v>0.98441292816069603</v>
      </c>
      <c r="C32" s="41">
        <v>0.68545881886131699</v>
      </c>
      <c r="D32" s="42">
        <v>1.41375205404714</v>
      </c>
    </row>
    <row r="33" spans="1:4" x14ac:dyDescent="0.35">
      <c r="A33" s="39" t="s">
        <v>37</v>
      </c>
      <c r="B33" s="40">
        <v>1.0957754332879699</v>
      </c>
      <c r="C33" s="41">
        <v>1.0290789935888001</v>
      </c>
      <c r="D33" s="42">
        <v>1.16679458785767</v>
      </c>
    </row>
    <row r="34" spans="1:4" x14ac:dyDescent="0.35">
      <c r="A34" s="39" t="s">
        <v>38</v>
      </c>
      <c r="B34" s="40">
        <v>0.75792317850958502</v>
      </c>
      <c r="C34" s="41">
        <v>0.54797206474008098</v>
      </c>
      <c r="D34" s="42">
        <v>1.0483153822714499</v>
      </c>
    </row>
    <row r="35" spans="1:4" x14ac:dyDescent="0.35">
      <c r="A35" s="39" t="s">
        <v>39</v>
      </c>
      <c r="B35" s="40">
        <v>1.26620625116895</v>
      </c>
      <c r="C35" s="41">
        <v>0.70289677068367196</v>
      </c>
      <c r="D35" s="42">
        <v>2.2809583673857401</v>
      </c>
    </row>
    <row r="36" spans="1:4" x14ac:dyDescent="0.35">
      <c r="A36" s="39" t="s">
        <v>40</v>
      </c>
      <c r="B36" s="40">
        <v>0.65855295896367205</v>
      </c>
      <c r="C36" s="41">
        <v>0.42447752348379197</v>
      </c>
      <c r="D36" s="42">
        <v>1.0217078072836301</v>
      </c>
    </row>
    <row r="37" spans="1:4" x14ac:dyDescent="0.35">
      <c r="A37" s="39" t="s">
        <v>41</v>
      </c>
      <c r="B37" s="40">
        <v>0.76852753586781497</v>
      </c>
      <c r="C37" s="41">
        <v>0.64254867610197497</v>
      </c>
      <c r="D37" s="42">
        <v>0.91920596112677999</v>
      </c>
    </row>
    <row r="38" spans="1:4" ht="15" thickBot="1" x14ac:dyDescent="0.4">
      <c r="A38" s="43" t="s">
        <v>42</v>
      </c>
      <c r="B38" s="44">
        <v>0.96072257483846701</v>
      </c>
      <c r="C38" s="45">
        <v>0.88573708393739603</v>
      </c>
      <c r="D38" s="46">
        <v>1.04205625184086</v>
      </c>
    </row>
    <row r="40" spans="1:4" ht="15.5" x14ac:dyDescent="0.35">
      <c r="A40" s="15" t="s">
        <v>2</v>
      </c>
    </row>
    <row r="41" spans="1:4" ht="15.5" x14ac:dyDescent="0.35">
      <c r="A41" s="16" t="s">
        <v>48</v>
      </c>
    </row>
    <row r="42" spans="1:4" ht="15.5" x14ac:dyDescent="0.35">
      <c r="A42" s="47" t="s">
        <v>49</v>
      </c>
    </row>
    <row r="43" spans="1:4" ht="15.5" x14ac:dyDescent="0.35">
      <c r="A43" s="16" t="s">
        <v>4</v>
      </c>
    </row>
    <row r="44" spans="1:4" ht="15.5" x14ac:dyDescent="0.35">
      <c r="A44" s="16" t="s">
        <v>5</v>
      </c>
      <c r="D44" s="51" t="s">
        <v>85</v>
      </c>
    </row>
  </sheetData>
  <hyperlinks>
    <hyperlink ref="D44" r:id="rId1" xr:uid="{185FDFAF-4BCC-4C86-9B9F-499E48F06B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C1A2-C327-4FF5-98A1-B9D4F6B30A69}">
  <dimension ref="A1:C15"/>
  <sheetViews>
    <sheetView tabSelected="1" workbookViewId="0">
      <selection activeCell="F14" sqref="F14"/>
    </sheetView>
  </sheetViews>
  <sheetFormatPr defaultRowHeight="14.5" x14ac:dyDescent="0.35"/>
  <cols>
    <col min="1" max="1" width="10.453125" bestFit="1" customWidth="1"/>
    <col min="2" max="3" width="12.36328125" customWidth="1"/>
  </cols>
  <sheetData>
    <row r="1" spans="1:3" ht="45" customHeight="1" thickBot="1" x14ac:dyDescent="0.4">
      <c r="A1" s="66" t="s">
        <v>0</v>
      </c>
      <c r="B1" s="62" t="s">
        <v>90</v>
      </c>
      <c r="C1" s="13" t="s">
        <v>91</v>
      </c>
    </row>
    <row r="2" spans="1:3" x14ac:dyDescent="0.35">
      <c r="A2" s="48">
        <v>44333</v>
      </c>
      <c r="B2" s="63">
        <v>3897.5824451329536</v>
      </c>
      <c r="C2" s="61">
        <v>3366</v>
      </c>
    </row>
    <row r="3" spans="1:3" x14ac:dyDescent="0.35">
      <c r="A3" s="49">
        <v>44334</v>
      </c>
      <c r="B3" s="64">
        <v>3873.7794580916234</v>
      </c>
      <c r="C3" s="59">
        <v>4248</v>
      </c>
    </row>
    <row r="4" spans="1:3" x14ac:dyDescent="0.35">
      <c r="A4" s="49">
        <v>44335</v>
      </c>
      <c r="B4" s="64">
        <v>3847.5042183960613</v>
      </c>
      <c r="C4" s="59">
        <v>4075</v>
      </c>
    </row>
    <row r="5" spans="1:3" x14ac:dyDescent="0.35">
      <c r="A5" s="49">
        <v>44336</v>
      </c>
      <c r="B5" s="64">
        <v>3818.2782166739053</v>
      </c>
      <c r="C5" s="59">
        <v>3912</v>
      </c>
    </row>
    <row r="6" spans="1:3" x14ac:dyDescent="0.35">
      <c r="A6" s="49">
        <v>44337</v>
      </c>
      <c r="B6" s="64">
        <v>3786.6227360614866</v>
      </c>
      <c r="C6" s="59">
        <v>4022</v>
      </c>
    </row>
    <row r="7" spans="1:3" x14ac:dyDescent="0.35">
      <c r="A7" s="49">
        <v>44338</v>
      </c>
      <c r="B7" s="64">
        <v>3753.0774958348193</v>
      </c>
      <c r="C7" s="59">
        <v>3809</v>
      </c>
    </row>
    <row r="8" spans="1:3" x14ac:dyDescent="0.35">
      <c r="A8" s="49">
        <v>44339</v>
      </c>
      <c r="B8" s="64">
        <v>3717.1260356130369</v>
      </c>
      <c r="C8" s="59">
        <v>3507</v>
      </c>
    </row>
    <row r="9" spans="1:3" x14ac:dyDescent="0.35">
      <c r="A9" s="49">
        <v>44340</v>
      </c>
      <c r="B9" s="64">
        <v>3679.3074280377186</v>
      </c>
      <c r="C9" s="59">
        <v>3156</v>
      </c>
    </row>
    <row r="10" spans="1:3" x14ac:dyDescent="0.35">
      <c r="A10" s="49">
        <v>44341</v>
      </c>
      <c r="B10" s="64">
        <v>3639.6418754324259</v>
      </c>
      <c r="C10" s="59">
        <v>3958</v>
      </c>
    </row>
    <row r="11" spans="1:3" x14ac:dyDescent="0.35">
      <c r="A11" s="49">
        <v>44342</v>
      </c>
      <c r="B11" s="64">
        <v>3598.1492565008521</v>
      </c>
      <c r="C11" s="59">
        <v>3766</v>
      </c>
    </row>
    <row r="12" spans="1:3" x14ac:dyDescent="0.35">
      <c r="A12" s="49">
        <v>44343</v>
      </c>
      <c r="B12" s="64">
        <v>3555.3491085635324</v>
      </c>
      <c r="C12" s="59">
        <v>3589</v>
      </c>
    </row>
    <row r="13" spans="1:3" x14ac:dyDescent="0.35">
      <c r="A13" s="49">
        <v>44344</v>
      </c>
      <c r="B13" s="64">
        <v>3510.7606114814407</v>
      </c>
      <c r="C13" s="59">
        <v>3665</v>
      </c>
    </row>
    <row r="14" spans="1:3" x14ac:dyDescent="0.35">
      <c r="A14" s="49">
        <v>44345</v>
      </c>
      <c r="B14" s="64">
        <v>3465.42016231874</v>
      </c>
      <c r="C14" s="59">
        <v>3447</v>
      </c>
    </row>
    <row r="15" spans="1:3" ht="15" thickBot="1" x14ac:dyDescent="0.4">
      <c r="A15" s="50">
        <v>44346</v>
      </c>
      <c r="B15" s="65">
        <v>3418.8110327915638</v>
      </c>
      <c r="C15" s="60">
        <v>3153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Forecast of new cases (14 days)</vt:lpstr>
      <vt:lpstr>trend_growth_rates</vt:lpstr>
      <vt:lpstr>Rt</vt:lpstr>
      <vt:lpstr>Forecast of deaths (14 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kattumanp</cp:lastModifiedBy>
  <dcterms:created xsi:type="dcterms:W3CDTF">2021-05-16T20:53:41Z</dcterms:created>
  <dcterms:modified xsi:type="dcterms:W3CDTF">2021-05-17T01:31:46Z</dcterms:modified>
</cp:coreProperties>
</file>