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judgebusinessschool-my.sharepoint.com/personal/pconey_jbs_cam_ac_uk/Documents/"/>
    </mc:Choice>
  </mc:AlternateContent>
  <xr:revisionPtr revIDLastSave="0" documentId="8_{97F2B51D-6B26-4460-A1BD-90582C3F3857}" xr6:coauthVersionLast="47" xr6:coauthVersionMax="47" xr10:uidLastSave="{00000000-0000-0000-0000-000000000000}"/>
  <bookViews>
    <workbookView xWindow="-120" yWindow="-120" windowWidth="19440" windowHeight="11160" xr2:uid="{00000000-000D-0000-FFFF-FFFF00000000}"/>
  </bookViews>
  <sheets>
    <sheet name="Forecast of new cases (14 days)" sheetId="1" r:id="rId1"/>
    <sheet name="trend_growth_rates" sheetId="2" r:id="rId2"/>
    <sheet name="Rt (30 May 2021)" sheetId="3" r:id="rId3"/>
    <sheet name="Forecast of deaths (14 day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9" i="2" l="1"/>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B19"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alcChain>
</file>

<file path=xl/sharedStrings.xml><?xml version="1.0" encoding="utf-8"?>
<sst xmlns="http://schemas.openxmlformats.org/spreadsheetml/2006/main" count="242" uniqueCount="99">
  <si>
    <t>Date</t>
  </si>
  <si>
    <t>Forecast trend</t>
  </si>
  <si>
    <t>Notes:</t>
  </si>
  <si>
    <t xml:space="preserve">Forecasts are based on a structural time series model that uses all the data in estimation but adapts to the trend emerging in the most recent period. </t>
  </si>
  <si>
    <t>Results of analysis are reliant on the quality of the published data that is available.</t>
  </si>
  <si>
    <t xml:space="preserve">CJBS Covid-19 Tracker for India can be accessed at:  </t>
  </si>
  <si>
    <t>India</t>
  </si>
  <si>
    <t>Andaman and Nicobar Islands</t>
  </si>
  <si>
    <t>Andhra Pradesh</t>
  </si>
  <si>
    <t>Arunachal Pradesh</t>
  </si>
  <si>
    <t>Assam</t>
  </si>
  <si>
    <t>Bihar</t>
  </si>
  <si>
    <t>Chandigarh</t>
  </si>
  <si>
    <t>Chhattisgarh</t>
  </si>
  <si>
    <t>Dadra and Nagar Haveli</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</si>
  <si>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</si>
  <si>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</si>
  <si>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</si>
  <si>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</si>
  <si>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</si>
  <si>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</si>
  <si>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</si>
  <si>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</si>
  <si>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</si>
  <si>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</si>
  <si>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</si>
  <si>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</si>
  <si>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</si>
  <si>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</si>
  <si>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</si>
  <si>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</si>
  <si>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</si>
  <si>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</si>
  <si>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</si>
  <si>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</si>
  <si>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</si>
  <si>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</si>
  <si>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</si>
  <si>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</si>
  <si>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</si>
  <si>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</si>
  <si>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</si>
  <si>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</si>
  <si>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Days</t>
  </si>
  <si>
    <t>Doubling (positive)/halving (negative) times implied by the filtered growth rate on 16/5/2021</t>
  </si>
  <si>
    <t>lower bound</t>
  </si>
  <si>
    <t>upper bound</t>
  </si>
  <si>
    <t>COVID-19 confirmed cases are sourced from COVID19-India API:  https://api.covid19india.org/</t>
  </si>
  <si>
    <t xml:space="preserve">The confidence interval is based on 1 std. deviation, with coverage of 68%. </t>
  </si>
  <si>
    <t xml:space="preserve">Forecast trend </t>
  </si>
  <si>
    <t>www.jbs.cam.ac.uk/covid-india</t>
  </si>
  <si>
    <t>Notes</t>
  </si>
  <si>
    <t xml:space="preserve">The filtered trends presented for daily growth rates of cases are estimated using the Kalman filter, applied to the observed data series. </t>
  </si>
  <si>
    <t xml:space="preserve">The method filters out day of the week effects and random noise to reveal the underlying signal. </t>
  </si>
  <si>
    <t xml:space="preserve">Unlike methods such as the moving  average, this method adapts the trend to changes in real time and characterises underlying patterns of surges or attenuations that are hidden in the volatile series. </t>
  </si>
  <si>
    <t>India, states and UTs</t>
  </si>
  <si>
    <t>MAPE</t>
  </si>
  <si>
    <t>India: Forecasts of daily deaths</t>
  </si>
  <si>
    <t>India: Daily deaths forecast trend</t>
  </si>
  <si>
    <t>lower limit</t>
  </si>
  <si>
    <t>upper limit</t>
  </si>
  <si>
    <r>
      <t>R</t>
    </r>
    <r>
      <rPr>
        <b/>
        <vertAlign val="subscript"/>
        <sz val="12"/>
        <color theme="1"/>
        <rFont val="Calibri"/>
        <family val="2"/>
        <scheme val="minor"/>
      </rPr>
      <t>t</t>
    </r>
    <r>
      <rPr>
        <b/>
        <sz val="12"/>
        <color theme="1"/>
        <rFont val="Calibri"/>
        <family val="2"/>
        <scheme val="minor"/>
      </rPr>
      <t xml:space="preserve"> : 30/5/2021</t>
    </r>
  </si>
  <si>
    <t>India : forecast of new cases</t>
  </si>
  <si>
    <t>Andhra Pradesh : forecast of new cases</t>
  </si>
  <si>
    <t>Assam : forecast of new cases</t>
  </si>
  <si>
    <t>Bihar : forecast of new cases</t>
  </si>
  <si>
    <t>Chandigarh : forecast of new cases</t>
  </si>
  <si>
    <t>Chhattisgarh : forecast of new cases</t>
  </si>
  <si>
    <t>Delhi : forecast of new cases</t>
  </si>
  <si>
    <t>Goa : forecast of new cases</t>
  </si>
  <si>
    <t>Gujarat : forecast of new cases</t>
  </si>
  <si>
    <t>Haryana : forecast of new cases</t>
  </si>
  <si>
    <t>Himachal Pradesh : forecast of new cases</t>
  </si>
  <si>
    <t>Jammu and Kashmir : forecast of new cases</t>
  </si>
  <si>
    <t>Jharkhand : forecast of new cases</t>
  </si>
  <si>
    <t>Karnataka : forecast of new cases</t>
  </si>
  <si>
    <t>Kerala : forecast of new cases</t>
  </si>
  <si>
    <t>Madhya Pradesh : forecast of new cases</t>
  </si>
  <si>
    <t>Maharashtra : forecast of new cases</t>
  </si>
  <si>
    <t>Manipur : forecast of new cases</t>
  </si>
  <si>
    <t>Meghalaya : forecast of new cases</t>
  </si>
  <si>
    <t>Mizoram : forecast of new cases</t>
  </si>
  <si>
    <t>Nagaland : forecast of new cases</t>
  </si>
  <si>
    <t>Odisha : forecast of new cases</t>
  </si>
  <si>
    <t>Puducherry : forecast of new cases</t>
  </si>
  <si>
    <t>Punjab : forecast of new cases</t>
  </si>
  <si>
    <t>Rajasthan : forecast of new cases</t>
  </si>
  <si>
    <t>Sikkim : forecast of new cases</t>
  </si>
  <si>
    <t>Tamil Nadu : forecast of new cases</t>
  </si>
  <si>
    <t>Telangana : forecast of new cases</t>
  </si>
  <si>
    <t>Tripura : forecast of new cases</t>
  </si>
  <si>
    <t>Uttar Pradesh : forecast of new cases</t>
  </si>
  <si>
    <t>Uttarakhand : forecast of new cases</t>
  </si>
  <si>
    <t>West Bengal : forecast of new cases</t>
  </si>
  <si>
    <t>MedPE</t>
  </si>
  <si>
    <t>Accuracy of forecasts made on 23/5/2021 for the 7 days from 24/5/2021 to 30/5/2021: Mean Absolute Percentage Error (MAPE) and Median percentage error (MedPE)</t>
  </si>
  <si>
    <t xml:space="preserve">Accuracy of forecasts made on 23/5/2021 for the 7 days from 24/5/2021 to 30/5/2021: </t>
  </si>
  <si>
    <t>Mean Absolute Percentage Error (MAPE): 10.6%</t>
  </si>
  <si>
    <t xml:space="preserve">Doubling times are conditional on the assumption that the growth rates of daily changes remain constant at the estimated values for 30 May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</si>
</sst>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b/>
      <vertAlign val="subscript"/>
      <sz val="12"/>
      <color theme="1"/>
      <name val="Calibri"/>
      <family val="2"/>
      <scheme val="minor"/>
    </font>
    <font>
      <sz val="11"/>
      <name val="Calibri"/>
      <family val="2"/>
      <scheme val="minor"/>
    </font>
    <font>
      <b/>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104">
    <xf numFmtId="0" fontId="0" fillId="0" borderId="0" xfId="0"/>
    <xf numFmtId="0" fontId="0" fillId="0" borderId="0" xfId="0" applyAlignment="1">
      <alignment horizontal="center"/>
    </xf>
    <xf numFmtId="14" fontId="16" fillId="0" borderId="19" xfId="0" applyNumberFormat="1" applyFont="1" applyBorder="1"/>
    <xf numFmtId="14" fontId="16" fillId="0" borderId="20" xfId="0" applyNumberFormat="1" applyFont="1" applyBorder="1"/>
    <xf numFmtId="0" fontId="16" fillId="0" borderId="11" xfId="0" applyFont="1" applyBorder="1"/>
    <xf numFmtId="0" fontId="16" fillId="0" borderId="23" xfId="0" applyFont="1" applyBorder="1" applyAlignment="1">
      <alignment horizontal="center" wrapText="1"/>
    </xf>
    <xf numFmtId="0" fontId="18" fillId="0" borderId="0" xfId="0" applyFont="1"/>
    <xf numFmtId="0" fontId="19" fillId="0" borderId="0" xfId="0" applyFont="1"/>
    <xf numFmtId="0" fontId="16" fillId="0" borderId="0" xfId="0" applyFont="1"/>
    <xf numFmtId="2" fontId="0" fillId="0" borderId="27" xfId="0" applyNumberFormat="1" applyBorder="1" applyAlignment="1">
      <alignment horizontal="center"/>
    </xf>
    <xf numFmtId="2" fontId="0" fillId="0" borderId="21" xfId="0" applyNumberFormat="1" applyBorder="1" applyAlignment="1">
      <alignment horizontal="center"/>
    </xf>
    <xf numFmtId="2" fontId="0" fillId="0" borderId="10" xfId="0" applyNumberFormat="1" applyBorder="1" applyAlignment="1">
      <alignment horizontal="center"/>
    </xf>
    <xf numFmtId="2" fontId="0" fillId="0" borderId="13" xfId="0" applyNumberForma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9" fillId="0" borderId="0" xfId="0" applyFont="1" applyAlignment="1">
      <alignment vertical="center"/>
    </xf>
    <xf numFmtId="0" fontId="22" fillId="0" borderId="0" xfId="43" applyAlignment="1">
      <alignment horizontal="center"/>
    </xf>
    <xf numFmtId="0" fontId="16" fillId="0" borderId="22" xfId="0" applyFont="1" applyBorder="1"/>
    <xf numFmtId="1" fontId="20" fillId="0" borderId="25" xfId="0" applyNumberFormat="1" applyFont="1" applyBorder="1" applyAlignment="1">
      <alignment horizontal="center"/>
    </xf>
    <xf numFmtId="1" fontId="21" fillId="0" borderId="25" xfId="0" applyNumberFormat="1" applyFont="1" applyBorder="1" applyAlignment="1">
      <alignment horizontal="center"/>
    </xf>
    <xf numFmtId="0" fontId="16" fillId="0" borderId="11" xfId="0" applyFont="1" applyBorder="1" applyAlignment="1">
      <alignment horizontal="center"/>
    </xf>
    <xf numFmtId="0" fontId="16" fillId="0" borderId="25"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0" xfId="0" applyFont="1" applyBorder="1" applyAlignment="1">
      <alignment horizontal="center" wrapText="1"/>
    </xf>
    <xf numFmtId="0" fontId="0" fillId="0" borderId="0" xfId="0" applyBorder="1"/>
    <xf numFmtId="164" fontId="0" fillId="0" borderId="0" xfId="1" applyNumberFormat="1" applyFont="1" applyBorder="1" applyAlignment="1">
      <alignment horizontal="center"/>
    </xf>
    <xf numFmtId="1" fontId="20" fillId="0" borderId="0" xfId="0" applyNumberFormat="1" applyFont="1" applyBorder="1" applyAlignment="1">
      <alignment horizontal="center"/>
    </xf>
    <xf numFmtId="0" fontId="0" fillId="0" borderId="0" xfId="0" applyBorder="1" applyAlignment="1">
      <alignment horizontal="center"/>
    </xf>
    <xf numFmtId="0" fontId="0" fillId="0" borderId="28" xfId="0" applyBorder="1" applyAlignment="1">
      <alignment wrapText="1"/>
    </xf>
    <xf numFmtId="0" fontId="16" fillId="0" borderId="29" xfId="0" applyFont="1" applyBorder="1" applyAlignment="1">
      <alignment horizontal="center" wrapText="1"/>
    </xf>
    <xf numFmtId="0" fontId="0" fillId="0" borderId="0" xfId="0" applyBorder="1" applyAlignment="1">
      <alignment wrapText="1"/>
    </xf>
    <xf numFmtId="0" fontId="0" fillId="0" borderId="0" xfId="0" applyAlignment="1">
      <alignment wrapText="1"/>
    </xf>
    <xf numFmtId="14" fontId="16" fillId="0" borderId="0" xfId="0" applyNumberFormat="1" applyFont="1" applyBorder="1"/>
    <xf numFmtId="0" fontId="0" fillId="0" borderId="0" xfId="0" applyBorder="1" applyAlignment="1">
      <alignment horizontal="center" wrapText="1"/>
    </xf>
    <xf numFmtId="164" fontId="0" fillId="0" borderId="0" xfId="0" applyNumberFormat="1" applyAlignment="1">
      <alignment horizontal="center"/>
    </xf>
    <xf numFmtId="164" fontId="24" fillId="0" borderId="0" xfId="1" applyNumberFormat="1" applyFont="1" applyBorder="1" applyAlignment="1">
      <alignment horizontal="center"/>
    </xf>
    <xf numFmtId="0" fontId="24" fillId="0" borderId="0" xfId="0" applyFont="1" applyBorder="1"/>
    <xf numFmtId="0" fontId="24" fillId="0" borderId="0" xfId="0" applyFont="1" applyBorder="1" applyAlignment="1">
      <alignment horizontal="center"/>
    </xf>
    <xf numFmtId="0" fontId="0" fillId="0" borderId="16" xfId="0" applyBorder="1"/>
    <xf numFmtId="0" fontId="16" fillId="0" borderId="25" xfId="0" applyFont="1" applyBorder="1" applyAlignment="1">
      <alignment horizontal="center" wrapText="1"/>
    </xf>
    <xf numFmtId="0" fontId="16" fillId="0" borderId="25" xfId="0" applyFont="1" applyBorder="1" applyAlignment="1">
      <alignment horizontal="center"/>
    </xf>
    <xf numFmtId="0" fontId="16" fillId="0" borderId="23" xfId="0" applyFont="1" applyBorder="1" applyAlignment="1">
      <alignment horizontal="center"/>
    </xf>
    <xf numFmtId="0" fontId="0" fillId="0" borderId="27" xfId="0" applyBorder="1" applyAlignment="1">
      <alignment horizontal="center"/>
    </xf>
    <xf numFmtId="14" fontId="16" fillId="0" borderId="12" xfId="0" applyNumberFormat="1" applyFont="1" applyBorder="1"/>
    <xf numFmtId="0" fontId="0" fillId="0" borderId="10" xfId="0" applyBorder="1" applyAlignment="1">
      <alignment horizontal="center"/>
    </xf>
    <xf numFmtId="0" fontId="0" fillId="0" borderId="13" xfId="0" applyBorder="1" applyAlignment="1">
      <alignment horizontal="center"/>
    </xf>
    <xf numFmtId="14" fontId="16" fillId="0" borderId="14" xfId="0" applyNumberFormat="1" applyFont="1" applyBorder="1"/>
    <xf numFmtId="0" fontId="0" fillId="0" borderId="15" xfId="0" applyBorder="1" applyAlignment="1">
      <alignment horizontal="center"/>
    </xf>
    <xf numFmtId="0" fontId="0" fillId="0" borderId="16" xfId="0" applyBorder="1" applyAlignment="1">
      <alignment horizontal="center"/>
    </xf>
    <xf numFmtId="0" fontId="16" fillId="0" borderId="37" xfId="0" applyFont="1" applyBorder="1" applyAlignment="1">
      <alignment horizontal="center" wrapText="1"/>
    </xf>
    <xf numFmtId="14" fontId="0" fillId="0" borderId="0" xfId="0" applyNumberFormat="1" applyFont="1" applyBorder="1"/>
    <xf numFmtId="14" fontId="0" fillId="0" borderId="0" xfId="0" applyNumberFormat="1"/>
    <xf numFmtId="9" fontId="0" fillId="0" borderId="0" xfId="1" applyFont="1" applyAlignment="1">
      <alignment horizontal="center"/>
    </xf>
    <xf numFmtId="0" fontId="16" fillId="0" borderId="30" xfId="0" applyFont="1" applyBorder="1"/>
    <xf numFmtId="0" fontId="16" fillId="0" borderId="22" xfId="0" applyFont="1" applyBorder="1" applyAlignment="1">
      <alignment horizontal="center" vertical="center" wrapText="1"/>
    </xf>
    <xf numFmtId="2" fontId="0" fillId="0" borderId="0" xfId="0" applyNumberFormat="1" applyAlignment="1">
      <alignment horizontal="center"/>
    </xf>
    <xf numFmtId="0" fontId="16" fillId="0" borderId="33" xfId="0" applyFont="1" applyBorder="1"/>
    <xf numFmtId="0" fontId="16" fillId="0" borderId="34" xfId="0" applyFont="1" applyBorder="1"/>
    <xf numFmtId="0" fontId="16" fillId="0" borderId="35" xfId="0" applyFont="1" applyBorder="1"/>
    <xf numFmtId="0" fontId="18" fillId="0" borderId="39" xfId="0" applyFont="1" applyBorder="1" applyAlignment="1">
      <alignment horizontal="center"/>
    </xf>
    <xf numFmtId="0" fontId="18" fillId="0" borderId="29" xfId="0" applyFont="1" applyBorder="1" applyAlignment="1">
      <alignment horizontal="center"/>
    </xf>
    <xf numFmtId="0" fontId="18" fillId="0" borderId="37" xfId="0" applyFont="1" applyBorder="1" applyAlignment="1">
      <alignment horizontal="center"/>
    </xf>
    <xf numFmtId="2" fontId="0" fillId="0" borderId="12" xfId="0" applyNumberFormat="1" applyBorder="1" applyAlignment="1">
      <alignment horizontal="center"/>
    </xf>
    <xf numFmtId="2" fontId="0" fillId="0" borderId="14" xfId="0" applyNumberFormat="1" applyBorder="1" applyAlignment="1">
      <alignment horizontal="center"/>
    </xf>
    <xf numFmtId="2" fontId="0" fillId="0" borderId="36" xfId="0" applyNumberFormat="1" applyBorder="1" applyAlignment="1">
      <alignment horizontal="center"/>
    </xf>
    <xf numFmtId="0" fontId="18" fillId="0" borderId="32" xfId="0" applyFont="1" applyBorder="1"/>
    <xf numFmtId="2" fontId="19" fillId="0" borderId="22" xfId="0" applyNumberFormat="1" applyFont="1" applyBorder="1" applyAlignment="1">
      <alignment horizontal="center"/>
    </xf>
    <xf numFmtId="2" fontId="19" fillId="0" borderId="25" xfId="0" applyNumberFormat="1" applyFont="1" applyBorder="1" applyAlignment="1">
      <alignment horizontal="center"/>
    </xf>
    <xf numFmtId="2" fontId="19" fillId="0" borderId="23" xfId="0" applyNumberFormat="1" applyFont="1" applyBorder="1" applyAlignment="1">
      <alignment horizontal="center"/>
    </xf>
    <xf numFmtId="1" fontId="0" fillId="0" borderId="0" xfId="0" applyNumberFormat="1" applyAlignment="1">
      <alignment horizontal="center"/>
    </xf>
    <xf numFmtId="0" fontId="0" fillId="0" borderId="31" xfId="0" applyBorder="1" applyAlignment="1">
      <alignment horizontal="center"/>
    </xf>
    <xf numFmtId="0" fontId="16" fillId="0" borderId="24" xfId="0" applyFont="1" applyBorder="1" applyAlignment="1">
      <alignment horizontal="center" wrapText="1"/>
    </xf>
    <xf numFmtId="0" fontId="0" fillId="0" borderId="38"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4" fontId="16" fillId="0" borderId="30" xfId="0" applyNumberFormat="1" applyFont="1" applyBorder="1" applyAlignment="1">
      <alignment horizontal="center"/>
    </xf>
    <xf numFmtId="14" fontId="16" fillId="0" borderId="19" xfId="0" applyNumberFormat="1" applyFont="1" applyBorder="1" applyAlignment="1">
      <alignment horizontal="center"/>
    </xf>
    <xf numFmtId="14" fontId="16" fillId="0" borderId="20" xfId="0" applyNumberFormat="1" applyFont="1" applyBorder="1" applyAlignment="1">
      <alignment horizontal="center"/>
    </xf>
    <xf numFmtId="0" fontId="16" fillId="0" borderId="40" xfId="0" applyFont="1"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10" fontId="0" fillId="0" borderId="0" xfId="0" applyNumberFormat="1" applyAlignment="1">
      <alignment horizontal="center"/>
    </xf>
    <xf numFmtId="0" fontId="24" fillId="0" borderId="14" xfId="0" applyFont="1" applyBorder="1"/>
    <xf numFmtId="10" fontId="0" fillId="0" borderId="15" xfId="0" applyNumberFormat="1" applyBorder="1" applyAlignment="1">
      <alignment horizontal="center"/>
    </xf>
    <xf numFmtId="0" fontId="25" fillId="0" borderId="36" xfId="0" applyFont="1" applyBorder="1"/>
    <xf numFmtId="10" fontId="0" fillId="0" borderId="27" xfId="0" applyNumberFormat="1" applyBorder="1" applyAlignment="1">
      <alignment horizontal="center"/>
    </xf>
    <xf numFmtId="0" fontId="0" fillId="0" borderId="21" xfId="0" applyBorder="1"/>
    <xf numFmtId="14" fontId="25" fillId="0" borderId="22" xfId="0" applyNumberFormat="1" applyFont="1" applyBorder="1"/>
    <xf numFmtId="0" fontId="25" fillId="0" borderId="25" xfId="0" applyFont="1" applyBorder="1" applyAlignment="1">
      <alignment horizontal="center"/>
    </xf>
    <xf numFmtId="0" fontId="0" fillId="0" borderId="23" xfId="0" applyBorder="1" applyAlignment="1">
      <alignment horizontal="center" wrapText="1"/>
    </xf>
    <xf numFmtId="0" fontId="0" fillId="0" borderId="44" xfId="0" applyBorder="1"/>
    <xf numFmtId="164" fontId="0" fillId="0" borderId="26" xfId="1" applyNumberFormat="1" applyFont="1" applyBorder="1" applyAlignment="1">
      <alignment horizontal="center"/>
    </xf>
    <xf numFmtId="164" fontId="0" fillId="0" borderId="27" xfId="1" applyNumberFormat="1" applyFont="1" applyBorder="1" applyAlignment="1">
      <alignment horizontal="center"/>
    </xf>
    <xf numFmtId="164" fontId="0" fillId="0" borderId="21" xfId="1" applyNumberFormat="1" applyFont="1" applyBorder="1" applyAlignment="1">
      <alignment horizontal="center"/>
    </xf>
    <xf numFmtId="164" fontId="0" fillId="0" borderId="17" xfId="1" applyNumberFormat="1" applyFont="1" applyBorder="1" applyAlignment="1">
      <alignment horizontal="center"/>
    </xf>
    <xf numFmtId="164" fontId="0" fillId="0" borderId="10" xfId="1" applyNumberFormat="1" applyFont="1" applyBorder="1" applyAlignment="1">
      <alignment horizontal="center"/>
    </xf>
    <xf numFmtId="164" fontId="0" fillId="0" borderId="13" xfId="1" applyNumberFormat="1" applyFont="1" applyBorder="1" applyAlignment="1">
      <alignment horizontal="center"/>
    </xf>
    <xf numFmtId="164" fontId="0" fillId="0" borderId="18" xfId="1" applyNumberFormat="1" applyFont="1" applyBorder="1" applyAlignment="1">
      <alignment horizontal="center"/>
    </xf>
    <xf numFmtId="164" fontId="0" fillId="0" borderId="15" xfId="1" applyNumberFormat="1" applyFont="1" applyBorder="1" applyAlignment="1">
      <alignment horizontal="center"/>
    </xf>
    <xf numFmtId="164" fontId="0" fillId="0" borderId="16" xfId="1" applyNumberFormat="1" applyFont="1" applyBorder="1" applyAlignment="1">
      <alignment horizontal="center"/>
    </xf>
    <xf numFmtId="0" fontId="0" fillId="0" borderId="0" xfId="0" applyAlignment="1">
      <alignment horizontal="left" indent="1"/>
    </xf>
    <xf numFmtId="14" fontId="16" fillId="0" borderId="45" xfId="0" applyNumberFormat="1" applyFont="1" applyBorder="1"/>
    <xf numFmtId="0" fontId="0" fillId="0" borderId="46" xfId="0" applyBorder="1"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s.cam.ac.uk/covid-indi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bs.cam.ac.uk/covid-ind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jbs.cam.ac.uk/covid-indi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bs.cam.ac.uk/covid-in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30"/>
  <sheetViews>
    <sheetView tabSelected="1" workbookViewId="0">
      <selection activeCell="A3" sqref="A3"/>
    </sheetView>
  </sheetViews>
  <sheetFormatPr defaultRowHeight="15" x14ac:dyDescent="0.25"/>
  <cols>
    <col min="1" max="1" width="10.42578125" bestFit="1" customWidth="1"/>
    <col min="2" max="89" width="15.7109375" style="1" customWidth="1"/>
    <col min="90" max="90" width="16.140625" style="1" customWidth="1"/>
    <col min="91" max="96" width="16.140625" customWidth="1"/>
  </cols>
  <sheetData>
    <row r="1" spans="1:96" ht="60.75" thickBot="1" x14ac:dyDescent="0.3">
      <c r="A1" s="20" t="s">
        <v>0</v>
      </c>
      <c r="B1" s="71" t="s">
        <v>62</v>
      </c>
      <c r="C1" s="78" t="s">
        <v>1</v>
      </c>
      <c r="D1" s="20" t="s">
        <v>0</v>
      </c>
      <c r="E1" s="71" t="s">
        <v>63</v>
      </c>
      <c r="F1" s="78" t="s">
        <v>49</v>
      </c>
      <c r="G1" s="20" t="s">
        <v>0</v>
      </c>
      <c r="H1" s="71" t="s">
        <v>64</v>
      </c>
      <c r="I1" s="78" t="s">
        <v>49</v>
      </c>
      <c r="J1" s="20" t="s">
        <v>0</v>
      </c>
      <c r="K1" s="71" t="s">
        <v>65</v>
      </c>
      <c r="L1" s="78" t="s">
        <v>49</v>
      </c>
      <c r="M1" s="20" t="s">
        <v>0</v>
      </c>
      <c r="N1" s="71" t="s">
        <v>66</v>
      </c>
      <c r="O1" s="78" t="s">
        <v>49</v>
      </c>
      <c r="P1" s="20" t="s">
        <v>0</v>
      </c>
      <c r="Q1" s="71" t="s">
        <v>67</v>
      </c>
      <c r="R1" s="78" t="s">
        <v>49</v>
      </c>
      <c r="S1" s="20" t="s">
        <v>0</v>
      </c>
      <c r="T1" s="71" t="s">
        <v>68</v>
      </c>
      <c r="U1" s="78" t="s">
        <v>49</v>
      </c>
      <c r="V1" s="20" t="s">
        <v>0</v>
      </c>
      <c r="W1" s="71" t="s">
        <v>69</v>
      </c>
      <c r="X1" s="78" t="s">
        <v>49</v>
      </c>
      <c r="Y1" s="20" t="s">
        <v>0</v>
      </c>
      <c r="Z1" s="71" t="s">
        <v>70</v>
      </c>
      <c r="AA1" s="78" t="s">
        <v>49</v>
      </c>
      <c r="AB1" s="20" t="s">
        <v>0</v>
      </c>
      <c r="AC1" s="71" t="s">
        <v>71</v>
      </c>
      <c r="AD1" s="78" t="s">
        <v>49</v>
      </c>
      <c r="AE1" s="20" t="s">
        <v>0</v>
      </c>
      <c r="AF1" s="71" t="s">
        <v>72</v>
      </c>
      <c r="AG1" s="78" t="s">
        <v>49</v>
      </c>
      <c r="AH1" s="20" t="s">
        <v>0</v>
      </c>
      <c r="AI1" s="71" t="s">
        <v>73</v>
      </c>
      <c r="AJ1" s="78" t="s">
        <v>49</v>
      </c>
      <c r="AK1" s="20" t="s">
        <v>0</v>
      </c>
      <c r="AL1" s="71" t="s">
        <v>74</v>
      </c>
      <c r="AM1" s="78" t="s">
        <v>49</v>
      </c>
      <c r="AN1" s="20" t="s">
        <v>0</v>
      </c>
      <c r="AO1" s="71" t="s">
        <v>75</v>
      </c>
      <c r="AP1" s="78" t="s">
        <v>49</v>
      </c>
      <c r="AQ1" s="20" t="s">
        <v>0</v>
      </c>
      <c r="AR1" s="71" t="s">
        <v>76</v>
      </c>
      <c r="AS1" s="78" t="s">
        <v>49</v>
      </c>
      <c r="AT1" s="20" t="s">
        <v>0</v>
      </c>
      <c r="AU1" s="71" t="s">
        <v>77</v>
      </c>
      <c r="AV1" s="78" t="s">
        <v>49</v>
      </c>
      <c r="AW1" s="20" t="s">
        <v>0</v>
      </c>
      <c r="AX1" s="71" t="s">
        <v>78</v>
      </c>
      <c r="AY1" s="78" t="s">
        <v>49</v>
      </c>
      <c r="AZ1" s="20" t="s">
        <v>0</v>
      </c>
      <c r="BA1" s="71" t="s">
        <v>79</v>
      </c>
      <c r="BB1" s="78" t="s">
        <v>49</v>
      </c>
      <c r="BC1" s="20" t="s">
        <v>0</v>
      </c>
      <c r="BD1" s="71" t="s">
        <v>80</v>
      </c>
      <c r="BE1" s="78" t="s">
        <v>49</v>
      </c>
      <c r="BF1" s="20" t="s">
        <v>0</v>
      </c>
      <c r="BG1" s="71" t="s">
        <v>81</v>
      </c>
      <c r="BH1" s="78" t="s">
        <v>49</v>
      </c>
      <c r="BI1" s="20" t="s">
        <v>0</v>
      </c>
      <c r="BJ1" s="71" t="s">
        <v>82</v>
      </c>
      <c r="BK1" s="78" t="s">
        <v>49</v>
      </c>
      <c r="BL1" s="20" t="s">
        <v>0</v>
      </c>
      <c r="BM1" s="71" t="s">
        <v>83</v>
      </c>
      <c r="BN1" s="78" t="s">
        <v>49</v>
      </c>
      <c r="BO1" s="20" t="s">
        <v>0</v>
      </c>
      <c r="BP1" s="71" t="s">
        <v>84</v>
      </c>
      <c r="BQ1" s="78" t="s">
        <v>49</v>
      </c>
      <c r="BR1" s="20" t="s">
        <v>0</v>
      </c>
      <c r="BS1" s="71" t="s">
        <v>85</v>
      </c>
      <c r="BT1" s="78" t="s">
        <v>49</v>
      </c>
      <c r="BU1" s="20" t="s">
        <v>0</v>
      </c>
      <c r="BV1" s="71" t="s">
        <v>86</v>
      </c>
      <c r="BW1" s="78" t="s">
        <v>49</v>
      </c>
      <c r="BX1" s="20" t="s">
        <v>0</v>
      </c>
      <c r="BY1" s="71" t="s">
        <v>87</v>
      </c>
      <c r="BZ1" s="78" t="s">
        <v>49</v>
      </c>
      <c r="CA1" s="20" t="s">
        <v>0</v>
      </c>
      <c r="CB1" s="71" t="s">
        <v>88</v>
      </c>
      <c r="CC1" s="78" t="s">
        <v>49</v>
      </c>
      <c r="CD1" s="20" t="s">
        <v>0</v>
      </c>
      <c r="CE1" s="71" t="s">
        <v>89</v>
      </c>
      <c r="CF1" s="78" t="s">
        <v>49</v>
      </c>
      <c r="CG1" s="20" t="s">
        <v>0</v>
      </c>
      <c r="CH1" s="71" t="s">
        <v>90</v>
      </c>
      <c r="CI1" s="78" t="s">
        <v>49</v>
      </c>
      <c r="CJ1" s="20" t="s">
        <v>0</v>
      </c>
      <c r="CK1" s="71" t="s">
        <v>91</v>
      </c>
      <c r="CL1" s="78" t="s">
        <v>49</v>
      </c>
      <c r="CM1" s="20" t="s">
        <v>0</v>
      </c>
      <c r="CN1" s="71" t="s">
        <v>92</v>
      </c>
      <c r="CO1" s="78" t="s">
        <v>49</v>
      </c>
      <c r="CP1" s="20" t="s">
        <v>0</v>
      </c>
      <c r="CQ1" s="71" t="s">
        <v>93</v>
      </c>
      <c r="CR1" s="5" t="s">
        <v>49</v>
      </c>
    </row>
    <row r="2" spans="1:96" x14ac:dyDescent="0.25">
      <c r="A2" s="75">
        <v>43982</v>
      </c>
      <c r="B2" s="72">
        <v>130627</v>
      </c>
      <c r="C2" s="79">
        <v>146371</v>
      </c>
      <c r="D2" s="75">
        <v>43982</v>
      </c>
      <c r="E2" s="72">
        <v>9304</v>
      </c>
      <c r="F2" s="79">
        <v>11978</v>
      </c>
      <c r="G2" s="75">
        <v>43982</v>
      </c>
      <c r="H2" s="72">
        <v>5521</v>
      </c>
      <c r="I2" s="79">
        <v>4879</v>
      </c>
      <c r="J2" s="75">
        <v>43982</v>
      </c>
      <c r="K2" s="72">
        <v>1043</v>
      </c>
      <c r="L2" s="79">
        <v>1260</v>
      </c>
      <c r="M2" s="75">
        <v>43982</v>
      </c>
      <c r="N2" s="72">
        <v>122</v>
      </c>
      <c r="O2" s="79">
        <v>131</v>
      </c>
      <c r="P2" s="75">
        <v>43982</v>
      </c>
      <c r="Q2" s="72">
        <v>1952</v>
      </c>
      <c r="R2" s="79">
        <v>1969</v>
      </c>
      <c r="S2" s="75">
        <v>43982</v>
      </c>
      <c r="T2" s="72">
        <v>612</v>
      </c>
      <c r="U2" s="79">
        <v>710</v>
      </c>
      <c r="V2" s="75">
        <v>43982</v>
      </c>
      <c r="W2" s="72">
        <v>732</v>
      </c>
      <c r="X2" s="79">
        <v>856</v>
      </c>
      <c r="Y2" s="75">
        <v>43982</v>
      </c>
      <c r="Z2" s="72">
        <v>1733</v>
      </c>
      <c r="AA2" s="79">
        <v>1787</v>
      </c>
      <c r="AB2" s="75">
        <v>43982</v>
      </c>
      <c r="AC2" s="72">
        <v>1207</v>
      </c>
      <c r="AD2" s="79">
        <v>1323</v>
      </c>
      <c r="AE2" s="75">
        <v>43982</v>
      </c>
      <c r="AF2" s="72">
        <v>1040</v>
      </c>
      <c r="AG2" s="79">
        <v>999</v>
      </c>
      <c r="AH2" s="75">
        <v>43982</v>
      </c>
      <c r="AI2" s="72">
        <v>1765</v>
      </c>
      <c r="AJ2" s="79">
        <v>2137</v>
      </c>
      <c r="AK2" s="75">
        <v>43982</v>
      </c>
      <c r="AL2" s="72">
        <v>530</v>
      </c>
      <c r="AM2" s="79">
        <v>577</v>
      </c>
      <c r="AN2" s="75">
        <v>43982</v>
      </c>
      <c r="AO2" s="72">
        <v>17664</v>
      </c>
      <c r="AP2" s="79">
        <v>18926</v>
      </c>
      <c r="AQ2" s="75">
        <v>43982</v>
      </c>
      <c r="AR2" s="72">
        <v>14650</v>
      </c>
      <c r="AS2" s="79">
        <v>20087</v>
      </c>
      <c r="AT2" s="75">
        <v>43982</v>
      </c>
      <c r="AU2" s="72">
        <v>1214</v>
      </c>
      <c r="AV2" s="79">
        <v>1264</v>
      </c>
      <c r="AW2" s="75">
        <v>43982</v>
      </c>
      <c r="AX2" s="72">
        <v>14669</v>
      </c>
      <c r="AY2" s="79">
        <v>17498</v>
      </c>
      <c r="AZ2" s="75">
        <v>43982</v>
      </c>
      <c r="BA2" s="72">
        <v>848</v>
      </c>
      <c r="BB2" s="79">
        <v>962</v>
      </c>
      <c r="BC2" s="75">
        <v>43982</v>
      </c>
      <c r="BD2" s="72">
        <v>499</v>
      </c>
      <c r="BE2" s="79">
        <v>662</v>
      </c>
      <c r="BF2" s="75">
        <v>43982</v>
      </c>
      <c r="BG2" s="72">
        <v>140</v>
      </c>
      <c r="BH2" s="79">
        <v>270</v>
      </c>
      <c r="BI2" s="75">
        <v>43982</v>
      </c>
      <c r="BJ2" s="72">
        <v>115</v>
      </c>
      <c r="BK2" s="79">
        <v>171</v>
      </c>
      <c r="BL2" s="75">
        <v>43982</v>
      </c>
      <c r="BM2" s="72">
        <v>7199</v>
      </c>
      <c r="BN2" s="79">
        <v>7365</v>
      </c>
      <c r="BO2" s="75">
        <v>43982</v>
      </c>
      <c r="BP2" s="72">
        <v>640</v>
      </c>
      <c r="BQ2" s="79">
        <v>869</v>
      </c>
      <c r="BR2" s="75">
        <v>43982</v>
      </c>
      <c r="BS2" s="72">
        <v>2586</v>
      </c>
      <c r="BT2" s="79">
        <v>2661</v>
      </c>
      <c r="BU2" s="75">
        <v>43982</v>
      </c>
      <c r="BV2" s="72">
        <v>1859</v>
      </c>
      <c r="BW2" s="79">
        <v>1861</v>
      </c>
      <c r="BX2" s="75">
        <v>43982</v>
      </c>
      <c r="BY2" s="72">
        <v>80</v>
      </c>
      <c r="BZ2" s="79">
        <v>255</v>
      </c>
      <c r="CA2" s="75">
        <v>43982</v>
      </c>
      <c r="CB2" s="72">
        <v>28226</v>
      </c>
      <c r="CC2" s="79">
        <v>28646</v>
      </c>
      <c r="CD2" s="75">
        <v>43982</v>
      </c>
      <c r="CE2" s="72">
        <v>2273</v>
      </c>
      <c r="CF2" s="79">
        <v>2569</v>
      </c>
      <c r="CG2" s="75">
        <v>43982</v>
      </c>
      <c r="CH2" s="72">
        <v>341</v>
      </c>
      <c r="CI2" s="79">
        <v>581</v>
      </c>
      <c r="CJ2" s="75">
        <v>43982</v>
      </c>
      <c r="CK2" s="72">
        <v>1266</v>
      </c>
      <c r="CL2" s="79">
        <v>1569</v>
      </c>
      <c r="CM2" s="75">
        <v>43982</v>
      </c>
      <c r="CN2" s="72">
        <v>1068</v>
      </c>
      <c r="CO2" s="79">
        <v>1333</v>
      </c>
      <c r="CP2" s="75">
        <v>43982</v>
      </c>
      <c r="CQ2" s="72">
        <v>10214</v>
      </c>
      <c r="CR2" s="70">
        <v>10634</v>
      </c>
    </row>
    <row r="3" spans="1:96" x14ac:dyDescent="0.25">
      <c r="A3" s="76">
        <v>43983</v>
      </c>
      <c r="B3" s="73">
        <v>135048</v>
      </c>
      <c r="C3" s="80">
        <v>138304</v>
      </c>
      <c r="D3" s="76">
        <v>43983</v>
      </c>
      <c r="E3" s="73">
        <v>11173</v>
      </c>
      <c r="F3" s="80">
        <v>11293</v>
      </c>
      <c r="G3" s="76">
        <v>43983</v>
      </c>
      <c r="H3" s="73">
        <v>5247</v>
      </c>
      <c r="I3" s="80">
        <v>4779</v>
      </c>
      <c r="J3" s="76">
        <v>43983</v>
      </c>
      <c r="K3" s="73">
        <v>1028</v>
      </c>
      <c r="L3" s="80">
        <v>1093</v>
      </c>
      <c r="M3" s="76">
        <v>43983</v>
      </c>
      <c r="N3" s="73">
        <v>119</v>
      </c>
      <c r="O3" s="80">
        <v>117</v>
      </c>
      <c r="P3" s="76">
        <v>43983</v>
      </c>
      <c r="Q3" s="73">
        <v>1913</v>
      </c>
      <c r="R3" s="80">
        <v>1803</v>
      </c>
      <c r="S3" s="76">
        <v>43983</v>
      </c>
      <c r="T3" s="73">
        <v>596</v>
      </c>
      <c r="U3" s="80">
        <v>624</v>
      </c>
      <c r="V3" s="76">
        <v>43983</v>
      </c>
      <c r="W3" s="73">
        <v>810</v>
      </c>
      <c r="X3" s="80">
        <v>795</v>
      </c>
      <c r="Y3" s="76">
        <v>43983</v>
      </c>
      <c r="Z3" s="73">
        <v>1588</v>
      </c>
      <c r="AA3" s="80">
        <v>1618</v>
      </c>
      <c r="AB3" s="76">
        <v>43983</v>
      </c>
      <c r="AC3" s="73">
        <v>1062</v>
      </c>
      <c r="AD3" s="80">
        <v>1138</v>
      </c>
      <c r="AE3" s="76">
        <v>43983</v>
      </c>
      <c r="AF3" s="73">
        <v>893</v>
      </c>
      <c r="AG3" s="80">
        <v>912</v>
      </c>
      <c r="AH3" s="76">
        <v>43983</v>
      </c>
      <c r="AI3" s="73">
        <v>2087</v>
      </c>
      <c r="AJ3" s="80">
        <v>2023</v>
      </c>
      <c r="AK3" s="76">
        <v>43983</v>
      </c>
      <c r="AL3" s="73">
        <v>526</v>
      </c>
      <c r="AM3" s="80">
        <v>515</v>
      </c>
      <c r="AN3" s="76">
        <v>43983</v>
      </c>
      <c r="AO3" s="73">
        <v>16744</v>
      </c>
      <c r="AP3" s="80">
        <v>18005</v>
      </c>
      <c r="AQ3" s="76">
        <v>43983</v>
      </c>
      <c r="AR3" s="73">
        <v>21546</v>
      </c>
      <c r="AS3" s="80">
        <v>19337</v>
      </c>
      <c r="AT3" s="76">
        <v>43983</v>
      </c>
      <c r="AU3" s="73">
        <v>1073</v>
      </c>
      <c r="AV3" s="80">
        <v>1118</v>
      </c>
      <c r="AW3" s="76">
        <v>43983</v>
      </c>
      <c r="AX3" s="73">
        <v>15908</v>
      </c>
      <c r="AY3" s="80">
        <v>16648</v>
      </c>
      <c r="AZ3" s="76">
        <v>43983</v>
      </c>
      <c r="BA3" s="73">
        <v>1196</v>
      </c>
      <c r="BB3" s="80">
        <v>1005</v>
      </c>
      <c r="BC3" s="76">
        <v>43983</v>
      </c>
      <c r="BD3" s="73">
        <v>730</v>
      </c>
      <c r="BE3" s="80">
        <v>629</v>
      </c>
      <c r="BF3" s="76">
        <v>43983</v>
      </c>
      <c r="BG3" s="73">
        <v>346</v>
      </c>
      <c r="BH3" s="80">
        <v>278</v>
      </c>
      <c r="BI3" s="76">
        <v>43983</v>
      </c>
      <c r="BJ3" s="73">
        <v>149</v>
      </c>
      <c r="BK3" s="80">
        <v>162</v>
      </c>
      <c r="BL3" s="76">
        <v>43983</v>
      </c>
      <c r="BM3" s="73">
        <v>6425</v>
      </c>
      <c r="BN3" s="80">
        <v>6985</v>
      </c>
      <c r="BO3" s="76">
        <v>43983</v>
      </c>
      <c r="BP3" s="73">
        <v>840</v>
      </c>
      <c r="BQ3" s="80">
        <v>814</v>
      </c>
      <c r="BR3" s="76">
        <v>43983</v>
      </c>
      <c r="BS3" s="73">
        <v>2360</v>
      </c>
      <c r="BT3" s="80">
        <v>2448</v>
      </c>
      <c r="BU3" s="76">
        <v>43983</v>
      </c>
      <c r="BV3" s="73">
        <v>1429</v>
      </c>
      <c r="BW3" s="80">
        <v>1624</v>
      </c>
      <c r="BX3" s="76">
        <v>43983</v>
      </c>
      <c r="BY3" s="73">
        <v>296</v>
      </c>
      <c r="BZ3" s="80">
        <v>251</v>
      </c>
      <c r="CA3" s="76">
        <v>43983</v>
      </c>
      <c r="CB3" s="73">
        <v>26545</v>
      </c>
      <c r="CC3" s="80">
        <v>27758</v>
      </c>
      <c r="CD3" s="76">
        <v>43983</v>
      </c>
      <c r="CE3" s="73">
        <v>2507</v>
      </c>
      <c r="CF3" s="80">
        <v>2472</v>
      </c>
      <c r="CG3" s="76">
        <v>43983</v>
      </c>
      <c r="CH3" s="73">
        <v>705</v>
      </c>
      <c r="CI3" s="80">
        <v>557</v>
      </c>
      <c r="CJ3" s="76">
        <v>43983</v>
      </c>
      <c r="CK3" s="73">
        <v>1424</v>
      </c>
      <c r="CL3" s="80">
        <v>1360</v>
      </c>
      <c r="CM3" s="76">
        <v>43983</v>
      </c>
      <c r="CN3" s="73">
        <v>1204</v>
      </c>
      <c r="CO3" s="80">
        <v>1198</v>
      </c>
      <c r="CP3" s="76">
        <v>43983</v>
      </c>
      <c r="CQ3" s="73">
        <v>9634</v>
      </c>
      <c r="CR3" s="45">
        <v>9912</v>
      </c>
    </row>
    <row r="4" spans="1:96" x14ac:dyDescent="0.25">
      <c r="A4" s="76">
        <v>43984</v>
      </c>
      <c r="B4" s="73">
        <v>137092</v>
      </c>
      <c r="C4" s="80">
        <v>130612</v>
      </c>
      <c r="D4" s="76">
        <v>43984</v>
      </c>
      <c r="E4" s="73">
        <v>11311</v>
      </c>
      <c r="F4" s="80">
        <v>10636</v>
      </c>
      <c r="G4" s="76">
        <v>43984</v>
      </c>
      <c r="H4" s="73">
        <v>4985</v>
      </c>
      <c r="I4" s="80">
        <v>4676</v>
      </c>
      <c r="J4" s="76">
        <v>43984</v>
      </c>
      <c r="K4" s="73">
        <v>953</v>
      </c>
      <c r="L4" s="80">
        <v>947</v>
      </c>
      <c r="M4" s="76">
        <v>43984</v>
      </c>
      <c r="N4" s="73">
        <v>100</v>
      </c>
      <c r="O4" s="80">
        <v>104</v>
      </c>
      <c r="P4" s="76">
        <v>43984</v>
      </c>
      <c r="Q4" s="73">
        <v>1777</v>
      </c>
      <c r="R4" s="80">
        <v>1650</v>
      </c>
      <c r="S4" s="76">
        <v>43984</v>
      </c>
      <c r="T4" s="73">
        <v>579</v>
      </c>
      <c r="U4" s="80">
        <v>549</v>
      </c>
      <c r="V4" s="76">
        <v>43984</v>
      </c>
      <c r="W4" s="73">
        <v>773</v>
      </c>
      <c r="X4" s="80">
        <v>737</v>
      </c>
      <c r="Y4" s="76">
        <v>43984</v>
      </c>
      <c r="Z4" s="73">
        <v>1461</v>
      </c>
      <c r="AA4" s="80">
        <v>1465</v>
      </c>
      <c r="AB4" s="76">
        <v>43984</v>
      </c>
      <c r="AC4" s="73">
        <v>973</v>
      </c>
      <c r="AD4" s="80">
        <v>978</v>
      </c>
      <c r="AE4" s="76">
        <v>43984</v>
      </c>
      <c r="AF4" s="73">
        <v>906</v>
      </c>
      <c r="AG4" s="80">
        <v>831</v>
      </c>
      <c r="AH4" s="76">
        <v>43984</v>
      </c>
      <c r="AI4" s="73">
        <v>2052</v>
      </c>
      <c r="AJ4" s="80">
        <v>1913</v>
      </c>
      <c r="AK4" s="76">
        <v>43984</v>
      </c>
      <c r="AL4" s="73">
        <v>459</v>
      </c>
      <c r="AM4" s="80">
        <v>459</v>
      </c>
      <c r="AN4" s="76">
        <v>43984</v>
      </c>
      <c r="AO4" s="73">
        <v>17930</v>
      </c>
      <c r="AP4" s="80">
        <v>17118</v>
      </c>
      <c r="AQ4" s="76">
        <v>43984</v>
      </c>
      <c r="AR4" s="73">
        <v>20958</v>
      </c>
      <c r="AS4" s="80">
        <v>18601</v>
      </c>
      <c r="AT4" s="76">
        <v>43984</v>
      </c>
      <c r="AU4" s="73">
        <v>988</v>
      </c>
      <c r="AV4" s="80">
        <v>989</v>
      </c>
      <c r="AW4" s="76">
        <v>43984</v>
      </c>
      <c r="AX4" s="73">
        <v>17328</v>
      </c>
      <c r="AY4" s="80">
        <v>15835</v>
      </c>
      <c r="AZ4" s="76">
        <v>43984</v>
      </c>
      <c r="BA4" s="73">
        <v>1272</v>
      </c>
      <c r="BB4" s="80">
        <v>1050</v>
      </c>
      <c r="BC4" s="76">
        <v>43984</v>
      </c>
      <c r="BD4" s="73">
        <v>608</v>
      </c>
      <c r="BE4" s="80">
        <v>596</v>
      </c>
      <c r="BF4" s="76">
        <v>43984</v>
      </c>
      <c r="BG4" s="73">
        <v>365</v>
      </c>
      <c r="BH4" s="80">
        <v>286</v>
      </c>
      <c r="BI4" s="76">
        <v>43984</v>
      </c>
      <c r="BJ4" s="73">
        <v>233</v>
      </c>
      <c r="BK4" s="80">
        <v>153</v>
      </c>
      <c r="BL4" s="76">
        <v>43984</v>
      </c>
      <c r="BM4" s="73">
        <v>6904</v>
      </c>
      <c r="BN4" s="80">
        <v>6616</v>
      </c>
      <c r="BO4" s="76">
        <v>43984</v>
      </c>
      <c r="BP4" s="73">
        <v>817</v>
      </c>
      <c r="BQ4" s="80">
        <v>762</v>
      </c>
      <c r="BR4" s="76">
        <v>43984</v>
      </c>
      <c r="BS4" s="73">
        <v>2267</v>
      </c>
      <c r="BT4" s="80">
        <v>2250</v>
      </c>
      <c r="BU4" s="76">
        <v>43984</v>
      </c>
      <c r="BV4" s="73">
        <v>1467</v>
      </c>
      <c r="BW4" s="80">
        <v>1417</v>
      </c>
      <c r="BX4" s="76">
        <v>43984</v>
      </c>
      <c r="BY4" s="73">
        <v>270</v>
      </c>
      <c r="BZ4" s="80">
        <v>248</v>
      </c>
      <c r="CA4" s="76">
        <v>43984</v>
      </c>
      <c r="CB4" s="73">
        <v>26558</v>
      </c>
      <c r="CC4" s="80">
        <v>26865</v>
      </c>
      <c r="CD4" s="76">
        <v>43984</v>
      </c>
      <c r="CE4" s="73">
        <v>2517</v>
      </c>
      <c r="CF4" s="80">
        <v>2378</v>
      </c>
      <c r="CG4" s="76">
        <v>43984</v>
      </c>
      <c r="CH4" s="73">
        <v>424</v>
      </c>
      <c r="CI4" s="80">
        <v>534</v>
      </c>
      <c r="CJ4" s="76">
        <v>43984</v>
      </c>
      <c r="CK4" s="73">
        <v>1183</v>
      </c>
      <c r="CL4" s="80">
        <v>1179</v>
      </c>
      <c r="CM4" s="76">
        <v>43984</v>
      </c>
      <c r="CN4" s="73">
        <v>1222</v>
      </c>
      <c r="CO4" s="80">
        <v>1076</v>
      </c>
      <c r="CP4" s="76">
        <v>43984</v>
      </c>
      <c r="CQ4" s="73">
        <v>9301</v>
      </c>
      <c r="CR4" s="45">
        <v>9230</v>
      </c>
    </row>
    <row r="5" spans="1:96" x14ac:dyDescent="0.25">
      <c r="A5" s="76">
        <v>43985</v>
      </c>
      <c r="B5" s="73">
        <v>126549</v>
      </c>
      <c r="C5" s="80">
        <v>123287</v>
      </c>
      <c r="D5" s="76">
        <v>43985</v>
      </c>
      <c r="E5" s="73">
        <v>10482</v>
      </c>
      <c r="F5" s="80">
        <v>10007</v>
      </c>
      <c r="G5" s="76">
        <v>43985</v>
      </c>
      <c r="H5" s="73">
        <v>4927</v>
      </c>
      <c r="I5" s="80">
        <v>4570</v>
      </c>
      <c r="J5" s="76">
        <v>43985</v>
      </c>
      <c r="K5" s="73">
        <v>952</v>
      </c>
      <c r="L5" s="80">
        <v>820</v>
      </c>
      <c r="M5" s="76">
        <v>43985</v>
      </c>
      <c r="N5" s="73">
        <v>90</v>
      </c>
      <c r="O5" s="80">
        <v>93</v>
      </c>
      <c r="P5" s="76">
        <v>43985</v>
      </c>
      <c r="Q5" s="73">
        <v>1611</v>
      </c>
      <c r="R5" s="80">
        <v>1509</v>
      </c>
      <c r="S5" s="76">
        <v>43985</v>
      </c>
      <c r="T5" s="73">
        <v>507</v>
      </c>
      <c r="U5" s="80">
        <v>482</v>
      </c>
      <c r="V5" s="76">
        <v>43985</v>
      </c>
      <c r="W5" s="73">
        <v>783</v>
      </c>
      <c r="X5" s="80">
        <v>683</v>
      </c>
      <c r="Y5" s="76">
        <v>43985</v>
      </c>
      <c r="Z5" s="73">
        <v>1383</v>
      </c>
      <c r="AA5" s="80">
        <v>1325</v>
      </c>
      <c r="AB5" s="76">
        <v>43985</v>
      </c>
      <c r="AC5" s="73">
        <v>922</v>
      </c>
      <c r="AD5" s="80">
        <v>841</v>
      </c>
      <c r="AE5" s="76">
        <v>43985</v>
      </c>
      <c r="AF5" s="73">
        <v>829</v>
      </c>
      <c r="AG5" s="80">
        <v>758</v>
      </c>
      <c r="AH5" s="76">
        <v>43985</v>
      </c>
      <c r="AI5" s="73">
        <v>1901</v>
      </c>
      <c r="AJ5" s="80">
        <v>1809</v>
      </c>
      <c r="AK5" s="76">
        <v>43985</v>
      </c>
      <c r="AL5" s="73">
        <v>462</v>
      </c>
      <c r="AM5" s="80">
        <v>410</v>
      </c>
      <c r="AN5" s="76">
        <v>43985</v>
      </c>
      <c r="AO5" s="73">
        <v>16324</v>
      </c>
      <c r="AP5" s="80">
        <v>16263</v>
      </c>
      <c r="AQ5" s="76">
        <v>43985</v>
      </c>
      <c r="AR5" s="73">
        <v>18878</v>
      </c>
      <c r="AS5" s="80">
        <v>17882</v>
      </c>
      <c r="AT5" s="76">
        <v>43985</v>
      </c>
      <c r="AU5" s="73">
        <v>901</v>
      </c>
      <c r="AV5" s="80">
        <v>875</v>
      </c>
      <c r="AW5" s="76">
        <v>43985</v>
      </c>
      <c r="AX5" s="73">
        <v>15017</v>
      </c>
      <c r="AY5" s="80">
        <v>15058</v>
      </c>
      <c r="AZ5" s="76">
        <v>43985</v>
      </c>
      <c r="BA5" s="73">
        <v>899</v>
      </c>
      <c r="BB5" s="80">
        <v>1097</v>
      </c>
      <c r="BC5" s="76">
        <v>43985</v>
      </c>
      <c r="BD5" s="73">
        <v>566</v>
      </c>
      <c r="BE5" s="80">
        <v>563</v>
      </c>
      <c r="BF5" s="76">
        <v>43985</v>
      </c>
      <c r="BG5" s="73">
        <v>277</v>
      </c>
      <c r="BH5" s="80">
        <v>294</v>
      </c>
      <c r="BI5" s="76">
        <v>43985</v>
      </c>
      <c r="BJ5" s="73">
        <v>169</v>
      </c>
      <c r="BK5" s="80">
        <v>145</v>
      </c>
      <c r="BL5" s="76">
        <v>43985</v>
      </c>
      <c r="BM5" s="73">
        <v>6270</v>
      </c>
      <c r="BN5" s="80">
        <v>6261</v>
      </c>
      <c r="BO5" s="76">
        <v>43985</v>
      </c>
      <c r="BP5" s="73">
        <v>783</v>
      </c>
      <c r="BQ5" s="80">
        <v>712</v>
      </c>
      <c r="BR5" s="76">
        <v>43985</v>
      </c>
      <c r="BS5" s="73">
        <v>2153</v>
      </c>
      <c r="BT5" s="80">
        <v>2067</v>
      </c>
      <c r="BU5" s="76">
        <v>43985</v>
      </c>
      <c r="BV5" s="73">
        <v>1286</v>
      </c>
      <c r="BW5" s="80">
        <v>1236</v>
      </c>
      <c r="BX5" s="76">
        <v>43985</v>
      </c>
      <c r="BY5" s="73">
        <v>296</v>
      </c>
      <c r="BZ5" s="80">
        <v>244</v>
      </c>
      <c r="CA5" s="76">
        <v>43985</v>
      </c>
      <c r="CB5" s="73">
        <v>26465</v>
      </c>
      <c r="CC5" s="80">
        <v>25970</v>
      </c>
      <c r="CD5" s="76">
        <v>43985</v>
      </c>
      <c r="CE5" s="73">
        <v>2423</v>
      </c>
      <c r="CF5" s="80">
        <v>2286</v>
      </c>
      <c r="CG5" s="76">
        <v>43985</v>
      </c>
      <c r="CH5" s="73">
        <v>506</v>
      </c>
      <c r="CI5" s="80">
        <v>510</v>
      </c>
      <c r="CJ5" s="76">
        <v>43985</v>
      </c>
      <c r="CK5" s="73">
        <v>1156</v>
      </c>
      <c r="CL5" s="80">
        <v>1022</v>
      </c>
      <c r="CM5" s="76">
        <v>43985</v>
      </c>
      <c r="CN5" s="73">
        <v>1088</v>
      </c>
      <c r="CO5" s="80">
        <v>966</v>
      </c>
      <c r="CP5" s="76">
        <v>43985</v>
      </c>
      <c r="CQ5" s="73">
        <v>8576</v>
      </c>
      <c r="CR5" s="45">
        <v>8586</v>
      </c>
    </row>
    <row r="6" spans="1:96" x14ac:dyDescent="0.25">
      <c r="A6" s="76">
        <v>43986</v>
      </c>
      <c r="B6" s="73">
        <v>120393</v>
      </c>
      <c r="C6" s="80">
        <v>116318</v>
      </c>
      <c r="D6" s="76">
        <v>43986</v>
      </c>
      <c r="E6" s="73">
        <v>9666</v>
      </c>
      <c r="F6" s="80">
        <v>9407</v>
      </c>
      <c r="G6" s="76">
        <v>43986</v>
      </c>
      <c r="H6" s="73">
        <v>4531</v>
      </c>
      <c r="I6" s="80">
        <v>4461</v>
      </c>
      <c r="J6" s="76">
        <v>43986</v>
      </c>
      <c r="K6" s="73">
        <v>753</v>
      </c>
      <c r="L6" s="80">
        <v>710</v>
      </c>
      <c r="M6" s="76">
        <v>43986</v>
      </c>
      <c r="N6" s="73">
        <v>76</v>
      </c>
      <c r="O6" s="80">
        <v>83</v>
      </c>
      <c r="P6" s="76">
        <v>43986</v>
      </c>
      <c r="Q6" s="73">
        <v>1432</v>
      </c>
      <c r="R6" s="80">
        <v>1381</v>
      </c>
      <c r="S6" s="76">
        <v>43986</v>
      </c>
      <c r="T6" s="73">
        <v>468</v>
      </c>
      <c r="U6" s="80">
        <v>424</v>
      </c>
      <c r="V6" s="76">
        <v>43986</v>
      </c>
      <c r="W6" s="73">
        <v>684</v>
      </c>
      <c r="X6" s="80">
        <v>633</v>
      </c>
      <c r="Y6" s="76">
        <v>43986</v>
      </c>
      <c r="Z6" s="73">
        <v>1228</v>
      </c>
      <c r="AA6" s="80">
        <v>1199</v>
      </c>
      <c r="AB6" s="76">
        <v>43986</v>
      </c>
      <c r="AC6" s="73">
        <v>756</v>
      </c>
      <c r="AD6" s="80">
        <v>723</v>
      </c>
      <c r="AE6" s="76">
        <v>43986</v>
      </c>
      <c r="AF6" s="73">
        <v>691</v>
      </c>
      <c r="AG6" s="80">
        <v>690</v>
      </c>
      <c r="AH6" s="76">
        <v>43986</v>
      </c>
      <c r="AI6" s="73">
        <v>1745</v>
      </c>
      <c r="AJ6" s="80">
        <v>1708</v>
      </c>
      <c r="AK6" s="76">
        <v>43986</v>
      </c>
      <c r="AL6" s="73">
        <v>389</v>
      </c>
      <c r="AM6" s="80">
        <v>365</v>
      </c>
      <c r="AN6" s="76">
        <v>43986</v>
      </c>
      <c r="AO6" s="73">
        <v>16535</v>
      </c>
      <c r="AP6" s="80">
        <v>15442</v>
      </c>
      <c r="AQ6" s="76">
        <v>43986</v>
      </c>
      <c r="AR6" s="73">
        <v>17280</v>
      </c>
      <c r="AS6" s="80">
        <v>17179</v>
      </c>
      <c r="AT6" s="76">
        <v>43986</v>
      </c>
      <c r="AU6" s="73">
        <v>795</v>
      </c>
      <c r="AV6" s="80">
        <v>774</v>
      </c>
      <c r="AW6" s="76">
        <v>43986</v>
      </c>
      <c r="AX6" s="73">
        <v>15142</v>
      </c>
      <c r="AY6" s="80">
        <v>14316</v>
      </c>
      <c r="AZ6" s="76">
        <v>43986</v>
      </c>
      <c r="BA6" s="73">
        <v>1045</v>
      </c>
      <c r="BB6" s="80">
        <v>1146</v>
      </c>
      <c r="BC6" s="76">
        <v>43986</v>
      </c>
      <c r="BD6" s="73">
        <v>576</v>
      </c>
      <c r="BE6" s="80">
        <v>532</v>
      </c>
      <c r="BF6" s="76">
        <v>43986</v>
      </c>
      <c r="BG6" s="73">
        <v>339</v>
      </c>
      <c r="BH6" s="80">
        <v>302</v>
      </c>
      <c r="BI6" s="76">
        <v>43986</v>
      </c>
      <c r="BJ6" s="73">
        <v>156</v>
      </c>
      <c r="BK6" s="80">
        <v>137</v>
      </c>
      <c r="BL6" s="76">
        <v>43986</v>
      </c>
      <c r="BM6" s="73">
        <v>6240</v>
      </c>
      <c r="BN6" s="80">
        <v>5918</v>
      </c>
      <c r="BO6" s="76">
        <v>43986</v>
      </c>
      <c r="BP6" s="73">
        <v>717</v>
      </c>
      <c r="BQ6" s="80">
        <v>665</v>
      </c>
      <c r="BR6" s="76">
        <v>43986</v>
      </c>
      <c r="BS6" s="73">
        <v>1957</v>
      </c>
      <c r="BT6" s="80">
        <v>1898</v>
      </c>
      <c r="BU6" s="76">
        <v>43986</v>
      </c>
      <c r="BV6" s="73">
        <v>1080</v>
      </c>
      <c r="BW6" s="80">
        <v>1077</v>
      </c>
      <c r="BX6" s="76">
        <v>43986</v>
      </c>
      <c r="BY6" s="73">
        <v>277</v>
      </c>
      <c r="BZ6" s="80">
        <v>239</v>
      </c>
      <c r="CA6" s="76">
        <v>43986</v>
      </c>
      <c r="CB6" s="73">
        <v>25601</v>
      </c>
      <c r="CC6" s="80">
        <v>25078</v>
      </c>
      <c r="CD6" s="76">
        <v>43986</v>
      </c>
      <c r="CE6" s="73">
        <v>2482</v>
      </c>
      <c r="CF6" s="80">
        <v>2197</v>
      </c>
      <c r="CG6" s="76">
        <v>43986</v>
      </c>
      <c r="CH6" s="73">
        <v>490</v>
      </c>
      <c r="CI6" s="80">
        <v>486</v>
      </c>
      <c r="CJ6" s="76">
        <v>43986</v>
      </c>
      <c r="CK6" s="73">
        <v>969</v>
      </c>
      <c r="CL6" s="80">
        <v>885</v>
      </c>
      <c r="CM6" s="76">
        <v>43986</v>
      </c>
      <c r="CN6" s="73">
        <v>856</v>
      </c>
      <c r="CO6" s="80">
        <v>867</v>
      </c>
      <c r="CP6" s="76">
        <v>43986</v>
      </c>
      <c r="CQ6" s="73">
        <v>8235</v>
      </c>
      <c r="CR6" s="45">
        <v>7980</v>
      </c>
    </row>
    <row r="7" spans="1:96" x14ac:dyDescent="0.25">
      <c r="A7" s="76">
        <v>43987</v>
      </c>
      <c r="B7" s="73">
        <v>113004</v>
      </c>
      <c r="C7" s="80">
        <v>109695</v>
      </c>
      <c r="D7" s="76">
        <v>43987</v>
      </c>
      <c r="E7" s="73">
        <v>9162</v>
      </c>
      <c r="F7" s="80">
        <v>8836</v>
      </c>
      <c r="G7" s="76">
        <v>43987</v>
      </c>
      <c r="H7" s="73">
        <v>4556</v>
      </c>
      <c r="I7" s="80">
        <v>4351</v>
      </c>
      <c r="J7" s="76">
        <v>43987</v>
      </c>
      <c r="K7" s="73">
        <v>608</v>
      </c>
      <c r="L7" s="80">
        <v>615</v>
      </c>
      <c r="M7" s="76">
        <v>43987</v>
      </c>
      <c r="N7" s="73">
        <v>75</v>
      </c>
      <c r="O7" s="80">
        <v>74</v>
      </c>
      <c r="P7" s="76">
        <v>43987</v>
      </c>
      <c r="Q7" s="73">
        <v>1330</v>
      </c>
      <c r="R7" s="80">
        <v>1263</v>
      </c>
      <c r="S7" s="76">
        <v>43987</v>
      </c>
      <c r="T7" s="73">
        <v>382</v>
      </c>
      <c r="U7" s="80">
        <v>373</v>
      </c>
      <c r="V7" s="76">
        <v>43987</v>
      </c>
      <c r="W7" s="73">
        <v>602</v>
      </c>
      <c r="X7" s="80">
        <v>586</v>
      </c>
      <c r="Y7" s="76">
        <v>43987</v>
      </c>
      <c r="Z7" s="73">
        <v>1100</v>
      </c>
      <c r="AA7" s="80">
        <v>1085</v>
      </c>
      <c r="AB7" s="76">
        <v>43987</v>
      </c>
      <c r="AC7" s="73">
        <v>648</v>
      </c>
      <c r="AD7" s="80">
        <v>621</v>
      </c>
      <c r="AE7" s="76">
        <v>43987</v>
      </c>
      <c r="AF7" s="73">
        <v>696</v>
      </c>
      <c r="AG7" s="80">
        <v>628</v>
      </c>
      <c r="AH7" s="76">
        <v>43987</v>
      </c>
      <c r="AI7" s="73">
        <v>1596</v>
      </c>
      <c r="AJ7" s="80">
        <v>1612</v>
      </c>
      <c r="AK7" s="76">
        <v>43987</v>
      </c>
      <c r="AL7" s="73">
        <v>329</v>
      </c>
      <c r="AM7" s="80">
        <v>326</v>
      </c>
      <c r="AN7" s="76">
        <v>43987</v>
      </c>
      <c r="AO7" s="73">
        <v>15119</v>
      </c>
      <c r="AP7" s="80">
        <v>14655</v>
      </c>
      <c r="AQ7" s="76">
        <v>43987</v>
      </c>
      <c r="AR7" s="73">
        <v>17006</v>
      </c>
      <c r="AS7" s="80">
        <v>16494</v>
      </c>
      <c r="AT7" s="76">
        <v>43987</v>
      </c>
      <c r="AU7" s="73">
        <v>692</v>
      </c>
      <c r="AV7" s="80">
        <v>684</v>
      </c>
      <c r="AW7" s="76">
        <v>43987</v>
      </c>
      <c r="AX7" s="73">
        <v>14076</v>
      </c>
      <c r="AY7" s="80">
        <v>13607</v>
      </c>
      <c r="AZ7" s="76">
        <v>43987</v>
      </c>
      <c r="BA7" s="73">
        <v>1187</v>
      </c>
      <c r="BB7" s="80">
        <v>1197</v>
      </c>
      <c r="BC7" s="76">
        <v>43987</v>
      </c>
      <c r="BD7" s="73">
        <v>540</v>
      </c>
      <c r="BE7" s="80">
        <v>501</v>
      </c>
      <c r="BF7" s="76">
        <v>43987</v>
      </c>
      <c r="BG7" s="73">
        <v>326</v>
      </c>
      <c r="BH7" s="80">
        <v>310</v>
      </c>
      <c r="BI7" s="76">
        <v>43987</v>
      </c>
      <c r="BJ7" s="73">
        <v>121</v>
      </c>
      <c r="BK7" s="80">
        <v>130</v>
      </c>
      <c r="BL7" s="76">
        <v>43987</v>
      </c>
      <c r="BM7" s="73">
        <v>5570</v>
      </c>
      <c r="BN7" s="80">
        <v>5589</v>
      </c>
      <c r="BO7" s="76">
        <v>43987</v>
      </c>
      <c r="BP7" s="73">
        <v>635</v>
      </c>
      <c r="BQ7" s="80">
        <v>620</v>
      </c>
      <c r="BR7" s="76">
        <v>43987</v>
      </c>
      <c r="BS7" s="73">
        <v>1738</v>
      </c>
      <c r="BT7" s="80">
        <v>1742</v>
      </c>
      <c r="BU7" s="76">
        <v>43987</v>
      </c>
      <c r="BV7" s="73">
        <v>948</v>
      </c>
      <c r="BW7" s="80">
        <v>939</v>
      </c>
      <c r="BX7" s="76">
        <v>43987</v>
      </c>
      <c r="BY7" s="73">
        <v>298</v>
      </c>
      <c r="BZ7" s="80">
        <v>235</v>
      </c>
      <c r="CA7" s="76">
        <v>43987</v>
      </c>
      <c r="CB7" s="73">
        <v>24574</v>
      </c>
      <c r="CC7" s="80">
        <v>24191</v>
      </c>
      <c r="CD7" s="76">
        <v>43987</v>
      </c>
      <c r="CE7" s="73">
        <v>2168</v>
      </c>
      <c r="CF7" s="80">
        <v>2110</v>
      </c>
      <c r="CG7" s="76">
        <v>43987</v>
      </c>
      <c r="CH7" s="73">
        <v>600</v>
      </c>
      <c r="CI7" s="80">
        <v>462</v>
      </c>
      <c r="CJ7" s="76">
        <v>43987</v>
      </c>
      <c r="CK7" s="73">
        <v>683</v>
      </c>
      <c r="CL7" s="80">
        <v>767</v>
      </c>
      <c r="CM7" s="76">
        <v>43987</v>
      </c>
      <c r="CN7" s="73">
        <v>791</v>
      </c>
      <c r="CO7" s="80">
        <v>778</v>
      </c>
      <c r="CP7" s="76">
        <v>43987</v>
      </c>
      <c r="CQ7" s="73">
        <v>7553</v>
      </c>
      <c r="CR7" s="45">
        <v>7410</v>
      </c>
    </row>
    <row r="8" spans="1:96" x14ac:dyDescent="0.25">
      <c r="A8" s="76">
        <v>43988</v>
      </c>
      <c r="B8" s="73">
        <v>102925</v>
      </c>
      <c r="C8" s="80">
        <v>103407</v>
      </c>
      <c r="D8" s="76">
        <v>43988</v>
      </c>
      <c r="E8" s="73">
        <v>8963</v>
      </c>
      <c r="F8" s="80">
        <v>8292</v>
      </c>
      <c r="G8" s="76">
        <v>43988</v>
      </c>
      <c r="H8" s="73">
        <v>2913</v>
      </c>
      <c r="I8" s="80">
        <v>4240</v>
      </c>
      <c r="J8" s="76">
        <v>43988</v>
      </c>
      <c r="K8" s="73">
        <v>556</v>
      </c>
      <c r="L8" s="80">
        <v>532</v>
      </c>
      <c r="M8" s="76">
        <v>43988</v>
      </c>
      <c r="N8" s="73">
        <v>79</v>
      </c>
      <c r="O8" s="80">
        <v>66</v>
      </c>
      <c r="P8" s="76">
        <v>43988</v>
      </c>
      <c r="Q8" s="73">
        <v>875</v>
      </c>
      <c r="R8" s="80">
        <v>1154</v>
      </c>
      <c r="S8" s="76">
        <v>43988</v>
      </c>
      <c r="T8" s="73">
        <v>318</v>
      </c>
      <c r="U8" s="80">
        <v>327</v>
      </c>
      <c r="V8" s="76">
        <v>43988</v>
      </c>
      <c r="W8" s="73">
        <v>465</v>
      </c>
      <c r="X8" s="80">
        <v>542</v>
      </c>
      <c r="Y8" s="76">
        <v>43988</v>
      </c>
      <c r="Z8" s="73">
        <v>953</v>
      </c>
      <c r="AA8" s="80">
        <v>981</v>
      </c>
      <c r="AB8" s="76">
        <v>43988</v>
      </c>
      <c r="AC8" s="73">
        <v>526</v>
      </c>
      <c r="AD8" s="80">
        <v>533</v>
      </c>
      <c r="AE8" s="76">
        <v>43988</v>
      </c>
      <c r="AF8" s="73">
        <v>426</v>
      </c>
      <c r="AG8" s="80">
        <v>571</v>
      </c>
      <c r="AH8" s="76">
        <v>43988</v>
      </c>
      <c r="AI8" s="73">
        <v>1554</v>
      </c>
      <c r="AJ8" s="80">
        <v>1521</v>
      </c>
      <c r="AK8" s="76">
        <v>43988</v>
      </c>
      <c r="AL8" s="73">
        <v>256</v>
      </c>
      <c r="AM8" s="80">
        <v>290</v>
      </c>
      <c r="AN8" s="76">
        <v>43988</v>
      </c>
      <c r="AO8" s="73">
        <v>13726</v>
      </c>
      <c r="AP8" s="80">
        <v>13900</v>
      </c>
      <c r="AQ8" s="76">
        <v>43988</v>
      </c>
      <c r="AR8" s="73">
        <v>15695</v>
      </c>
      <c r="AS8" s="80">
        <v>15827</v>
      </c>
      <c r="AT8" s="76">
        <v>43988</v>
      </c>
      <c r="AU8" s="73">
        <v>614</v>
      </c>
      <c r="AV8" s="80">
        <v>605</v>
      </c>
      <c r="AW8" s="76">
        <v>43988</v>
      </c>
      <c r="AX8" s="73">
        <v>13473</v>
      </c>
      <c r="AY8" s="80">
        <v>12932</v>
      </c>
      <c r="AZ8" s="76">
        <v>43988</v>
      </c>
      <c r="BA8" s="73">
        <v>1344</v>
      </c>
      <c r="BB8" s="80">
        <v>1250</v>
      </c>
      <c r="BC8" s="76">
        <v>43988</v>
      </c>
      <c r="BD8" s="73">
        <v>443</v>
      </c>
      <c r="BE8" s="80">
        <v>471</v>
      </c>
      <c r="BF8" s="76">
        <v>43988</v>
      </c>
      <c r="BG8" s="73">
        <v>343</v>
      </c>
      <c r="BH8" s="80">
        <v>319</v>
      </c>
      <c r="BI8" s="76">
        <v>43988</v>
      </c>
      <c r="BJ8" s="73">
        <v>104</v>
      </c>
      <c r="BK8" s="80">
        <v>122</v>
      </c>
      <c r="BL8" s="76">
        <v>43988</v>
      </c>
      <c r="BM8" s="73">
        <v>5317</v>
      </c>
      <c r="BN8" s="80">
        <v>5273</v>
      </c>
      <c r="BO8" s="76">
        <v>43988</v>
      </c>
      <c r="BP8" s="73">
        <v>577</v>
      </c>
      <c r="BQ8" s="80">
        <v>578</v>
      </c>
      <c r="BR8" s="76">
        <v>43988</v>
      </c>
      <c r="BS8" s="73">
        <v>1578</v>
      </c>
      <c r="BT8" s="80">
        <v>1598</v>
      </c>
      <c r="BU8" s="76">
        <v>43988</v>
      </c>
      <c r="BV8" s="73">
        <v>853</v>
      </c>
      <c r="BW8" s="80">
        <v>818</v>
      </c>
      <c r="BX8" s="76">
        <v>43988</v>
      </c>
      <c r="BY8" s="73">
        <v>306</v>
      </c>
      <c r="BZ8" s="80">
        <v>230</v>
      </c>
      <c r="CA8" s="76">
        <v>43988</v>
      </c>
      <c r="CB8" s="73">
        <v>23559</v>
      </c>
      <c r="CC8" s="80">
        <v>23313</v>
      </c>
      <c r="CD8" s="76">
        <v>43988</v>
      </c>
      <c r="CE8" s="73">
        <v>1735</v>
      </c>
      <c r="CF8" s="80">
        <v>2027</v>
      </c>
      <c r="CG8" s="76">
        <v>43988</v>
      </c>
      <c r="CH8" s="73">
        <v>544</v>
      </c>
      <c r="CI8" s="80">
        <v>439</v>
      </c>
      <c r="CJ8" s="76">
        <v>43988</v>
      </c>
      <c r="CK8" s="73">
        <v>710</v>
      </c>
      <c r="CL8" s="80">
        <v>664</v>
      </c>
      <c r="CM8" s="76">
        <v>43988</v>
      </c>
      <c r="CN8" s="73">
        <v>672</v>
      </c>
      <c r="CO8" s="80">
        <v>697</v>
      </c>
      <c r="CP8" s="76">
        <v>43988</v>
      </c>
      <c r="CQ8" s="73">
        <v>6931</v>
      </c>
      <c r="CR8" s="45">
        <v>6876</v>
      </c>
    </row>
    <row r="9" spans="1:96" x14ac:dyDescent="0.25">
      <c r="A9" s="76">
        <v>43989</v>
      </c>
      <c r="B9" s="73">
        <v>86949</v>
      </c>
      <c r="C9" s="80">
        <v>97442</v>
      </c>
      <c r="D9" s="76">
        <v>43989</v>
      </c>
      <c r="E9" s="73">
        <v>6038</v>
      </c>
      <c r="F9" s="80">
        <v>7777</v>
      </c>
      <c r="G9" s="76">
        <v>43989</v>
      </c>
      <c r="H9" s="73">
        <v>4686</v>
      </c>
      <c r="I9" s="80">
        <v>4128</v>
      </c>
      <c r="J9" s="76">
        <v>43989</v>
      </c>
      <c r="K9" s="73">
        <v>381</v>
      </c>
      <c r="L9" s="80">
        <v>460</v>
      </c>
      <c r="M9" s="76">
        <v>43989</v>
      </c>
      <c r="N9" s="73">
        <v>54</v>
      </c>
      <c r="O9" s="80">
        <v>58</v>
      </c>
      <c r="P9" s="76">
        <v>43989</v>
      </c>
      <c r="Q9" s="73">
        <v>1046</v>
      </c>
      <c r="R9" s="80">
        <v>1055</v>
      </c>
      <c r="S9" s="76">
        <v>43989</v>
      </c>
      <c r="T9" s="73">
        <v>248</v>
      </c>
      <c r="U9" s="80">
        <v>288</v>
      </c>
      <c r="V9" s="76">
        <v>43989</v>
      </c>
      <c r="W9" s="73">
        <v>429</v>
      </c>
      <c r="X9" s="80">
        <v>501</v>
      </c>
      <c r="Y9" s="76">
        <v>43989</v>
      </c>
      <c r="Z9" s="73">
        <v>860</v>
      </c>
      <c r="AA9" s="80">
        <v>887</v>
      </c>
      <c r="AB9" s="76">
        <v>43989</v>
      </c>
      <c r="AC9" s="73">
        <v>418</v>
      </c>
      <c r="AD9" s="80">
        <v>458</v>
      </c>
      <c r="AE9" s="76">
        <v>43989</v>
      </c>
      <c r="AF9" s="73">
        <v>541</v>
      </c>
      <c r="AG9" s="80">
        <v>520</v>
      </c>
      <c r="AH9" s="76">
        <v>43989</v>
      </c>
      <c r="AI9" s="73">
        <v>1184</v>
      </c>
      <c r="AJ9" s="80">
        <v>1433</v>
      </c>
      <c r="AK9" s="76">
        <v>43989</v>
      </c>
      <c r="AL9" s="73">
        <v>238</v>
      </c>
      <c r="AM9" s="80">
        <v>259</v>
      </c>
      <c r="AN9" s="76">
        <v>43989</v>
      </c>
      <c r="AO9" s="73">
        <v>12296</v>
      </c>
      <c r="AP9" s="80">
        <v>13177</v>
      </c>
      <c r="AQ9" s="76">
        <v>43989</v>
      </c>
      <c r="AR9" s="73">
        <v>11074</v>
      </c>
      <c r="AS9" s="80">
        <v>15179</v>
      </c>
      <c r="AT9" s="76">
        <v>43989</v>
      </c>
      <c r="AU9" s="73">
        <v>513</v>
      </c>
      <c r="AV9" s="80">
        <v>534</v>
      </c>
      <c r="AW9" s="76">
        <v>43989</v>
      </c>
      <c r="AX9" s="73">
        <v>10300</v>
      </c>
      <c r="AY9" s="80">
        <v>12287</v>
      </c>
      <c r="AZ9" s="76">
        <v>43989</v>
      </c>
      <c r="BA9" s="73">
        <v>1156</v>
      </c>
      <c r="BB9" s="80">
        <v>1306</v>
      </c>
      <c r="BC9" s="76">
        <v>43989</v>
      </c>
      <c r="BD9" s="73">
        <v>333</v>
      </c>
      <c r="BE9" s="80">
        <v>442</v>
      </c>
      <c r="BF9" s="76">
        <v>43989</v>
      </c>
      <c r="BG9" s="73">
        <v>171</v>
      </c>
      <c r="BH9" s="80">
        <v>327</v>
      </c>
      <c r="BI9" s="76">
        <v>43989</v>
      </c>
      <c r="BJ9" s="73">
        <v>78</v>
      </c>
      <c r="BK9" s="80">
        <v>115</v>
      </c>
      <c r="BL9" s="76">
        <v>43989</v>
      </c>
      <c r="BM9" s="73">
        <v>4858</v>
      </c>
      <c r="BN9" s="80">
        <v>4971</v>
      </c>
      <c r="BO9" s="76">
        <v>43989</v>
      </c>
      <c r="BP9" s="73">
        <v>397</v>
      </c>
      <c r="BQ9" s="80">
        <v>539</v>
      </c>
      <c r="BR9" s="76">
        <v>43989</v>
      </c>
      <c r="BS9" s="73">
        <v>1424</v>
      </c>
      <c r="BT9" s="80">
        <v>1466</v>
      </c>
      <c r="BU9" s="76">
        <v>43989</v>
      </c>
      <c r="BV9" s="73">
        <v>712</v>
      </c>
      <c r="BW9" s="80">
        <v>713</v>
      </c>
      <c r="BX9" s="76">
        <v>43989</v>
      </c>
      <c r="BY9" s="73">
        <v>72</v>
      </c>
      <c r="BZ9" s="80">
        <v>226</v>
      </c>
      <c r="CA9" s="76">
        <v>43989</v>
      </c>
      <c r="CB9" s="73">
        <v>22112</v>
      </c>
      <c r="CC9" s="80">
        <v>22446</v>
      </c>
      <c r="CD9" s="76">
        <v>43989</v>
      </c>
      <c r="CE9" s="73">
        <v>1722</v>
      </c>
      <c r="CF9" s="80">
        <v>1946</v>
      </c>
      <c r="CG9" s="76">
        <v>43989</v>
      </c>
      <c r="CH9" s="73">
        <v>245</v>
      </c>
      <c r="CI9" s="80">
        <v>416</v>
      </c>
      <c r="CJ9" s="76">
        <v>43989</v>
      </c>
      <c r="CK9" s="73">
        <v>465</v>
      </c>
      <c r="CL9" s="80">
        <v>576</v>
      </c>
      <c r="CM9" s="76">
        <v>43989</v>
      </c>
      <c r="CN9" s="73">
        <v>501</v>
      </c>
      <c r="CO9" s="80">
        <v>625</v>
      </c>
      <c r="CP9" s="76">
        <v>43989</v>
      </c>
      <c r="CQ9" s="73">
        <v>6123</v>
      </c>
      <c r="CR9" s="45">
        <v>6376</v>
      </c>
    </row>
    <row r="10" spans="1:96" x14ac:dyDescent="0.25">
      <c r="A10" s="76">
        <v>43990</v>
      </c>
      <c r="B10" s="73">
        <v>89644</v>
      </c>
      <c r="C10" s="80">
        <v>91788</v>
      </c>
      <c r="D10" s="76">
        <v>43990</v>
      </c>
      <c r="E10" s="73">
        <v>7217</v>
      </c>
      <c r="F10" s="80">
        <v>7288</v>
      </c>
      <c r="G10" s="76">
        <v>43990</v>
      </c>
      <c r="H10" s="73">
        <v>4419</v>
      </c>
      <c r="I10" s="80">
        <v>4015</v>
      </c>
      <c r="J10" s="76">
        <v>43990</v>
      </c>
      <c r="K10" s="73">
        <v>375</v>
      </c>
      <c r="L10" s="80">
        <v>398</v>
      </c>
      <c r="M10" s="76">
        <v>43990</v>
      </c>
      <c r="N10" s="73">
        <v>53</v>
      </c>
      <c r="O10" s="80">
        <v>52</v>
      </c>
      <c r="P10" s="76">
        <v>43990</v>
      </c>
      <c r="Q10" s="73">
        <v>1024</v>
      </c>
      <c r="R10" s="80">
        <v>965</v>
      </c>
      <c r="S10" s="76">
        <v>43990</v>
      </c>
      <c r="T10" s="73">
        <v>241</v>
      </c>
      <c r="U10" s="80">
        <v>253</v>
      </c>
      <c r="V10" s="76">
        <v>43990</v>
      </c>
      <c r="W10" s="73">
        <v>473</v>
      </c>
      <c r="X10" s="80">
        <v>463</v>
      </c>
      <c r="Y10" s="76">
        <v>43990</v>
      </c>
      <c r="Z10" s="73">
        <v>787</v>
      </c>
      <c r="AA10" s="80">
        <v>802</v>
      </c>
      <c r="AB10" s="76">
        <v>43990</v>
      </c>
      <c r="AC10" s="73">
        <v>367</v>
      </c>
      <c r="AD10" s="80">
        <v>393</v>
      </c>
      <c r="AE10" s="76">
        <v>43990</v>
      </c>
      <c r="AF10" s="73">
        <v>463</v>
      </c>
      <c r="AG10" s="80">
        <v>473</v>
      </c>
      <c r="AH10" s="76">
        <v>43990</v>
      </c>
      <c r="AI10" s="73">
        <v>1395</v>
      </c>
      <c r="AJ10" s="80">
        <v>1351</v>
      </c>
      <c r="AK10" s="76">
        <v>43990</v>
      </c>
      <c r="AL10" s="73">
        <v>235</v>
      </c>
      <c r="AM10" s="80">
        <v>231</v>
      </c>
      <c r="AN10" s="76">
        <v>43990</v>
      </c>
      <c r="AO10" s="73">
        <v>11612</v>
      </c>
      <c r="AP10" s="80">
        <v>12486</v>
      </c>
      <c r="AQ10" s="76">
        <v>43990</v>
      </c>
      <c r="AR10" s="73">
        <v>16236</v>
      </c>
      <c r="AS10" s="80">
        <v>14550</v>
      </c>
      <c r="AT10" s="76">
        <v>43990</v>
      </c>
      <c r="AU10" s="73">
        <v>453</v>
      </c>
      <c r="AV10" s="80">
        <v>472</v>
      </c>
      <c r="AW10" s="76">
        <v>43990</v>
      </c>
      <c r="AX10" s="73">
        <v>11156</v>
      </c>
      <c r="AY10" s="80">
        <v>11672</v>
      </c>
      <c r="AZ10" s="76">
        <v>43990</v>
      </c>
      <c r="BA10" s="73">
        <v>1629</v>
      </c>
      <c r="BB10" s="80">
        <v>1364</v>
      </c>
      <c r="BC10" s="76">
        <v>43990</v>
      </c>
      <c r="BD10" s="73">
        <v>483</v>
      </c>
      <c r="BE10" s="80">
        <v>414</v>
      </c>
      <c r="BF10" s="76">
        <v>43990</v>
      </c>
      <c r="BG10" s="73">
        <v>423</v>
      </c>
      <c r="BH10" s="80">
        <v>336</v>
      </c>
      <c r="BI10" s="76">
        <v>43990</v>
      </c>
      <c r="BJ10" s="73">
        <v>101</v>
      </c>
      <c r="BK10" s="80">
        <v>109</v>
      </c>
      <c r="BL10" s="76">
        <v>43990</v>
      </c>
      <c r="BM10" s="73">
        <v>4307</v>
      </c>
      <c r="BN10" s="80">
        <v>4683</v>
      </c>
      <c r="BO10" s="76">
        <v>43990</v>
      </c>
      <c r="BP10" s="73">
        <v>518</v>
      </c>
      <c r="BQ10" s="80">
        <v>502</v>
      </c>
      <c r="BR10" s="76">
        <v>43990</v>
      </c>
      <c r="BS10" s="73">
        <v>1296</v>
      </c>
      <c r="BT10" s="80">
        <v>1344</v>
      </c>
      <c r="BU10" s="76">
        <v>43990</v>
      </c>
      <c r="BV10" s="73">
        <v>546</v>
      </c>
      <c r="BW10" s="80">
        <v>621</v>
      </c>
      <c r="BX10" s="76">
        <v>43990</v>
      </c>
      <c r="BY10" s="73">
        <v>264</v>
      </c>
      <c r="BZ10" s="80">
        <v>221</v>
      </c>
      <c r="CA10" s="76">
        <v>43990</v>
      </c>
      <c r="CB10" s="73">
        <v>20646</v>
      </c>
      <c r="CC10" s="80">
        <v>21592</v>
      </c>
      <c r="CD10" s="76">
        <v>43990</v>
      </c>
      <c r="CE10" s="73">
        <v>1894</v>
      </c>
      <c r="CF10" s="80">
        <v>1867</v>
      </c>
      <c r="CG10" s="76">
        <v>43990</v>
      </c>
      <c r="CH10" s="73">
        <v>502</v>
      </c>
      <c r="CI10" s="80">
        <v>394</v>
      </c>
      <c r="CJ10" s="76">
        <v>43990</v>
      </c>
      <c r="CK10" s="73">
        <v>522</v>
      </c>
      <c r="CL10" s="80">
        <v>499</v>
      </c>
      <c r="CM10" s="76">
        <v>43990</v>
      </c>
      <c r="CN10" s="73">
        <v>563</v>
      </c>
      <c r="CO10" s="80">
        <v>560</v>
      </c>
      <c r="CP10" s="76">
        <v>43990</v>
      </c>
      <c r="CQ10" s="73">
        <v>5743</v>
      </c>
      <c r="CR10" s="45">
        <v>5908</v>
      </c>
    </row>
    <row r="11" spans="1:96" x14ac:dyDescent="0.25">
      <c r="A11" s="76">
        <v>43991</v>
      </c>
      <c r="B11" s="73">
        <v>90744</v>
      </c>
      <c r="C11" s="80">
        <v>86432</v>
      </c>
      <c r="D11" s="76">
        <v>43991</v>
      </c>
      <c r="E11" s="73">
        <v>7266</v>
      </c>
      <c r="F11" s="80">
        <v>6826</v>
      </c>
      <c r="G11" s="76">
        <v>43991</v>
      </c>
      <c r="H11" s="73">
        <v>4168</v>
      </c>
      <c r="I11" s="80">
        <v>3902</v>
      </c>
      <c r="J11" s="76">
        <v>43991</v>
      </c>
      <c r="K11" s="73">
        <v>347</v>
      </c>
      <c r="L11" s="80">
        <v>345</v>
      </c>
      <c r="M11" s="76">
        <v>43991</v>
      </c>
      <c r="N11" s="73">
        <v>45</v>
      </c>
      <c r="O11" s="80">
        <v>46</v>
      </c>
      <c r="P11" s="76">
        <v>43991</v>
      </c>
      <c r="Q11" s="73">
        <v>950</v>
      </c>
      <c r="R11" s="80">
        <v>882</v>
      </c>
      <c r="S11" s="76">
        <v>43991</v>
      </c>
      <c r="T11" s="73">
        <v>234</v>
      </c>
      <c r="U11" s="80">
        <v>222</v>
      </c>
      <c r="V11" s="76">
        <v>43991</v>
      </c>
      <c r="W11" s="73">
        <v>450</v>
      </c>
      <c r="X11" s="80">
        <v>428</v>
      </c>
      <c r="Y11" s="76">
        <v>43991</v>
      </c>
      <c r="Z11" s="73">
        <v>723</v>
      </c>
      <c r="AA11" s="80">
        <v>725</v>
      </c>
      <c r="AB11" s="76">
        <v>43991</v>
      </c>
      <c r="AC11" s="73">
        <v>336</v>
      </c>
      <c r="AD11" s="80">
        <v>338</v>
      </c>
      <c r="AE11" s="76">
        <v>43991</v>
      </c>
      <c r="AF11" s="73">
        <v>468</v>
      </c>
      <c r="AG11" s="80">
        <v>429</v>
      </c>
      <c r="AH11" s="76">
        <v>43991</v>
      </c>
      <c r="AI11" s="73">
        <v>1365</v>
      </c>
      <c r="AJ11" s="80">
        <v>1272</v>
      </c>
      <c r="AK11" s="76">
        <v>43991</v>
      </c>
      <c r="AL11" s="73">
        <v>205</v>
      </c>
      <c r="AM11" s="80">
        <v>205</v>
      </c>
      <c r="AN11" s="76">
        <v>43991</v>
      </c>
      <c r="AO11" s="73">
        <v>12392</v>
      </c>
      <c r="AP11" s="80">
        <v>11826</v>
      </c>
      <c r="AQ11" s="76">
        <v>43991</v>
      </c>
      <c r="AR11" s="73">
        <v>15723</v>
      </c>
      <c r="AS11" s="80">
        <v>13940</v>
      </c>
      <c r="AT11" s="76">
        <v>43991</v>
      </c>
      <c r="AU11" s="73">
        <v>417</v>
      </c>
      <c r="AV11" s="80">
        <v>417</v>
      </c>
      <c r="AW11" s="76">
        <v>43991</v>
      </c>
      <c r="AX11" s="73">
        <v>12135</v>
      </c>
      <c r="AY11" s="80">
        <v>11087</v>
      </c>
      <c r="AZ11" s="76">
        <v>43991</v>
      </c>
      <c r="BA11" s="73">
        <v>1731</v>
      </c>
      <c r="BB11" s="80">
        <v>1424</v>
      </c>
      <c r="BC11" s="76">
        <v>43991</v>
      </c>
      <c r="BD11" s="73">
        <v>396</v>
      </c>
      <c r="BE11" s="80">
        <v>388</v>
      </c>
      <c r="BF11" s="76">
        <v>43991</v>
      </c>
      <c r="BG11" s="73">
        <v>445</v>
      </c>
      <c r="BH11" s="80">
        <v>345</v>
      </c>
      <c r="BI11" s="76">
        <v>43991</v>
      </c>
      <c r="BJ11" s="73">
        <v>157</v>
      </c>
      <c r="BK11" s="80">
        <v>102</v>
      </c>
      <c r="BL11" s="76">
        <v>43991</v>
      </c>
      <c r="BM11" s="73">
        <v>4602</v>
      </c>
      <c r="BN11" s="80">
        <v>4408</v>
      </c>
      <c r="BO11" s="76">
        <v>43991</v>
      </c>
      <c r="BP11" s="73">
        <v>501</v>
      </c>
      <c r="BQ11" s="80">
        <v>467</v>
      </c>
      <c r="BR11" s="76">
        <v>43991</v>
      </c>
      <c r="BS11" s="73">
        <v>1241</v>
      </c>
      <c r="BT11" s="80">
        <v>1232</v>
      </c>
      <c r="BU11" s="76">
        <v>43991</v>
      </c>
      <c r="BV11" s="73">
        <v>560</v>
      </c>
      <c r="BW11" s="80">
        <v>541</v>
      </c>
      <c r="BX11" s="76">
        <v>43991</v>
      </c>
      <c r="BY11" s="73">
        <v>239</v>
      </c>
      <c r="BZ11" s="80">
        <v>216</v>
      </c>
      <c r="CA11" s="76">
        <v>43991</v>
      </c>
      <c r="CB11" s="73">
        <v>20521</v>
      </c>
      <c r="CC11" s="80">
        <v>20754</v>
      </c>
      <c r="CD11" s="76">
        <v>43991</v>
      </c>
      <c r="CE11" s="73">
        <v>1897</v>
      </c>
      <c r="CF11" s="80">
        <v>1791</v>
      </c>
      <c r="CG11" s="76">
        <v>43991</v>
      </c>
      <c r="CH11" s="73">
        <v>297</v>
      </c>
      <c r="CI11" s="80">
        <v>373</v>
      </c>
      <c r="CJ11" s="76">
        <v>43991</v>
      </c>
      <c r="CK11" s="73">
        <v>433</v>
      </c>
      <c r="CL11" s="80">
        <v>432</v>
      </c>
      <c r="CM11" s="76">
        <v>43991</v>
      </c>
      <c r="CN11" s="73">
        <v>570</v>
      </c>
      <c r="CO11" s="80">
        <v>502</v>
      </c>
      <c r="CP11" s="76">
        <v>43991</v>
      </c>
      <c r="CQ11" s="73">
        <v>5515</v>
      </c>
      <c r="CR11" s="45">
        <v>5472</v>
      </c>
    </row>
    <row r="12" spans="1:96" x14ac:dyDescent="0.25">
      <c r="A12" s="76">
        <v>43992</v>
      </c>
      <c r="B12" s="73">
        <v>83527</v>
      </c>
      <c r="C12" s="80">
        <v>81364</v>
      </c>
      <c r="D12" s="76">
        <v>43992</v>
      </c>
      <c r="E12" s="73">
        <v>6696</v>
      </c>
      <c r="F12" s="80">
        <v>6389</v>
      </c>
      <c r="G12" s="76">
        <v>43992</v>
      </c>
      <c r="H12" s="73">
        <v>4091</v>
      </c>
      <c r="I12" s="80">
        <v>3790</v>
      </c>
      <c r="J12" s="76">
        <v>43992</v>
      </c>
      <c r="K12" s="73">
        <v>346</v>
      </c>
      <c r="L12" s="80">
        <v>298</v>
      </c>
      <c r="M12" s="76">
        <v>43992</v>
      </c>
      <c r="N12" s="73">
        <v>40</v>
      </c>
      <c r="O12" s="80">
        <v>41</v>
      </c>
      <c r="P12" s="76">
        <v>43992</v>
      </c>
      <c r="Q12" s="73">
        <v>860</v>
      </c>
      <c r="R12" s="80">
        <v>806</v>
      </c>
      <c r="S12" s="76">
        <v>43992</v>
      </c>
      <c r="T12" s="73">
        <v>205</v>
      </c>
      <c r="U12" s="80">
        <v>195</v>
      </c>
      <c r="V12" s="76">
        <v>43992</v>
      </c>
      <c r="W12" s="73">
        <v>454</v>
      </c>
      <c r="X12" s="80">
        <v>396</v>
      </c>
      <c r="Y12" s="76">
        <v>43992</v>
      </c>
      <c r="Z12" s="73">
        <v>683</v>
      </c>
      <c r="AA12" s="80">
        <v>655</v>
      </c>
      <c r="AB12" s="76">
        <v>43992</v>
      </c>
      <c r="AC12" s="73">
        <v>318</v>
      </c>
      <c r="AD12" s="80">
        <v>290</v>
      </c>
      <c r="AE12" s="76">
        <v>43992</v>
      </c>
      <c r="AF12" s="73">
        <v>427</v>
      </c>
      <c r="AG12" s="80">
        <v>390</v>
      </c>
      <c r="AH12" s="76">
        <v>43992</v>
      </c>
      <c r="AI12" s="73">
        <v>1259</v>
      </c>
      <c r="AJ12" s="80">
        <v>1197</v>
      </c>
      <c r="AK12" s="76">
        <v>43992</v>
      </c>
      <c r="AL12" s="73">
        <v>206</v>
      </c>
      <c r="AM12" s="80">
        <v>183</v>
      </c>
      <c r="AN12" s="76">
        <v>43992</v>
      </c>
      <c r="AO12" s="73">
        <v>11240</v>
      </c>
      <c r="AP12" s="80">
        <v>11196</v>
      </c>
      <c r="AQ12" s="76">
        <v>43992</v>
      </c>
      <c r="AR12" s="73">
        <v>14101</v>
      </c>
      <c r="AS12" s="80">
        <v>13349</v>
      </c>
      <c r="AT12" s="76">
        <v>43992</v>
      </c>
      <c r="AU12" s="73">
        <v>380</v>
      </c>
      <c r="AV12" s="80">
        <v>369</v>
      </c>
      <c r="AW12" s="76">
        <v>43992</v>
      </c>
      <c r="AX12" s="73">
        <v>10501</v>
      </c>
      <c r="AY12" s="80">
        <v>10529</v>
      </c>
      <c r="AZ12" s="76">
        <v>43992</v>
      </c>
      <c r="BA12" s="73">
        <v>1223</v>
      </c>
      <c r="BB12" s="80">
        <v>1487</v>
      </c>
      <c r="BC12" s="76">
        <v>43992</v>
      </c>
      <c r="BD12" s="73">
        <v>365</v>
      </c>
      <c r="BE12" s="80">
        <v>363</v>
      </c>
      <c r="BF12" s="76">
        <v>43992</v>
      </c>
      <c r="BG12" s="73">
        <v>337</v>
      </c>
      <c r="BH12" s="80">
        <v>354</v>
      </c>
      <c r="BI12" s="76">
        <v>43992</v>
      </c>
      <c r="BJ12" s="73">
        <v>112</v>
      </c>
      <c r="BK12" s="80">
        <v>96</v>
      </c>
      <c r="BL12" s="76">
        <v>43992</v>
      </c>
      <c r="BM12" s="73">
        <v>4154</v>
      </c>
      <c r="BN12" s="80">
        <v>4147</v>
      </c>
      <c r="BO12" s="76">
        <v>43992</v>
      </c>
      <c r="BP12" s="73">
        <v>478</v>
      </c>
      <c r="BQ12" s="80">
        <v>434</v>
      </c>
      <c r="BR12" s="76">
        <v>43992</v>
      </c>
      <c r="BS12" s="73">
        <v>1176</v>
      </c>
      <c r="BT12" s="80">
        <v>1129</v>
      </c>
      <c r="BU12" s="76">
        <v>43992</v>
      </c>
      <c r="BV12" s="73">
        <v>490</v>
      </c>
      <c r="BW12" s="80">
        <v>471</v>
      </c>
      <c r="BX12" s="76">
        <v>43992</v>
      </c>
      <c r="BY12" s="73">
        <v>260</v>
      </c>
      <c r="BZ12" s="80">
        <v>211</v>
      </c>
      <c r="CA12" s="76">
        <v>43992</v>
      </c>
      <c r="CB12" s="73">
        <v>20317</v>
      </c>
      <c r="CC12" s="80">
        <v>19932</v>
      </c>
      <c r="CD12" s="76">
        <v>43992</v>
      </c>
      <c r="CE12" s="73">
        <v>1822</v>
      </c>
      <c r="CF12" s="80">
        <v>1718</v>
      </c>
      <c r="CG12" s="76">
        <v>43992</v>
      </c>
      <c r="CH12" s="73">
        <v>352</v>
      </c>
      <c r="CI12" s="80">
        <v>352</v>
      </c>
      <c r="CJ12" s="76">
        <v>43992</v>
      </c>
      <c r="CK12" s="73">
        <v>423</v>
      </c>
      <c r="CL12" s="80">
        <v>374</v>
      </c>
      <c r="CM12" s="76">
        <v>43992</v>
      </c>
      <c r="CN12" s="73">
        <v>506</v>
      </c>
      <c r="CO12" s="80">
        <v>449</v>
      </c>
      <c r="CP12" s="76">
        <v>43992</v>
      </c>
      <c r="CQ12" s="73">
        <v>5060</v>
      </c>
      <c r="CR12" s="45">
        <v>5065</v>
      </c>
    </row>
    <row r="13" spans="1:96" x14ac:dyDescent="0.25">
      <c r="A13" s="76">
        <v>43993</v>
      </c>
      <c r="B13" s="73">
        <v>79257</v>
      </c>
      <c r="C13" s="80">
        <v>76570</v>
      </c>
      <c r="D13" s="76">
        <v>43993</v>
      </c>
      <c r="E13" s="73">
        <v>6144</v>
      </c>
      <c r="F13" s="80">
        <v>5977</v>
      </c>
      <c r="G13" s="76">
        <v>43993</v>
      </c>
      <c r="H13" s="73">
        <v>3738</v>
      </c>
      <c r="I13" s="80">
        <v>3678</v>
      </c>
      <c r="J13" s="76">
        <v>43993</v>
      </c>
      <c r="K13" s="73">
        <v>273</v>
      </c>
      <c r="L13" s="80">
        <v>258</v>
      </c>
      <c r="M13" s="76">
        <v>43993</v>
      </c>
      <c r="N13" s="73">
        <v>34</v>
      </c>
      <c r="O13" s="80">
        <v>37</v>
      </c>
      <c r="P13" s="76">
        <v>43993</v>
      </c>
      <c r="Q13" s="73">
        <v>764</v>
      </c>
      <c r="R13" s="80">
        <v>736</v>
      </c>
      <c r="S13" s="76">
        <v>43993</v>
      </c>
      <c r="T13" s="73">
        <v>189</v>
      </c>
      <c r="U13" s="80">
        <v>171</v>
      </c>
      <c r="V13" s="76">
        <v>43993</v>
      </c>
      <c r="W13" s="73">
        <v>395</v>
      </c>
      <c r="X13" s="80">
        <v>365</v>
      </c>
      <c r="Y13" s="76">
        <v>43993</v>
      </c>
      <c r="Z13" s="73">
        <v>606</v>
      </c>
      <c r="AA13" s="80">
        <v>592</v>
      </c>
      <c r="AB13" s="76">
        <v>43993</v>
      </c>
      <c r="AC13" s="73">
        <v>260</v>
      </c>
      <c r="AD13" s="80">
        <v>249</v>
      </c>
      <c r="AE13" s="76">
        <v>43993</v>
      </c>
      <c r="AF13" s="73">
        <v>355</v>
      </c>
      <c r="AG13" s="80">
        <v>354</v>
      </c>
      <c r="AH13" s="76">
        <v>43993</v>
      </c>
      <c r="AI13" s="73">
        <v>1150</v>
      </c>
      <c r="AJ13" s="80">
        <v>1126</v>
      </c>
      <c r="AK13" s="76">
        <v>43993</v>
      </c>
      <c r="AL13" s="73">
        <v>173</v>
      </c>
      <c r="AM13" s="80">
        <v>163</v>
      </c>
      <c r="AN13" s="76">
        <v>43993</v>
      </c>
      <c r="AO13" s="73">
        <v>11348</v>
      </c>
      <c r="AP13" s="80">
        <v>10596</v>
      </c>
      <c r="AQ13" s="76">
        <v>43993</v>
      </c>
      <c r="AR13" s="73">
        <v>12857</v>
      </c>
      <c r="AS13" s="80">
        <v>12778</v>
      </c>
      <c r="AT13" s="76">
        <v>43993</v>
      </c>
      <c r="AU13" s="73">
        <v>335</v>
      </c>
      <c r="AV13" s="80">
        <v>326</v>
      </c>
      <c r="AW13" s="76">
        <v>43993</v>
      </c>
      <c r="AX13" s="73">
        <v>10576</v>
      </c>
      <c r="AY13" s="80">
        <v>9997</v>
      </c>
      <c r="AZ13" s="76">
        <v>43993</v>
      </c>
      <c r="BA13" s="73">
        <v>1420</v>
      </c>
      <c r="BB13" s="80">
        <v>1553</v>
      </c>
      <c r="BC13" s="76">
        <v>43993</v>
      </c>
      <c r="BD13" s="73">
        <v>367</v>
      </c>
      <c r="BE13" s="80">
        <v>339</v>
      </c>
      <c r="BF13" s="76">
        <v>43993</v>
      </c>
      <c r="BG13" s="73">
        <v>412</v>
      </c>
      <c r="BH13" s="80">
        <v>364</v>
      </c>
      <c r="BI13" s="76">
        <v>43993</v>
      </c>
      <c r="BJ13" s="73">
        <v>103</v>
      </c>
      <c r="BK13" s="80">
        <v>91</v>
      </c>
      <c r="BL13" s="76">
        <v>43993</v>
      </c>
      <c r="BM13" s="73">
        <v>4111</v>
      </c>
      <c r="BN13" s="80">
        <v>3899</v>
      </c>
      <c r="BO13" s="76">
        <v>43993</v>
      </c>
      <c r="BP13" s="73">
        <v>436</v>
      </c>
      <c r="BQ13" s="80">
        <v>403</v>
      </c>
      <c r="BR13" s="76">
        <v>43993</v>
      </c>
      <c r="BS13" s="73">
        <v>1066</v>
      </c>
      <c r="BT13" s="80">
        <v>1034</v>
      </c>
      <c r="BU13" s="76">
        <v>43993</v>
      </c>
      <c r="BV13" s="73">
        <v>411</v>
      </c>
      <c r="BW13" s="80">
        <v>410</v>
      </c>
      <c r="BX13" s="76">
        <v>43993</v>
      </c>
      <c r="BY13" s="73">
        <v>242</v>
      </c>
      <c r="BZ13" s="80">
        <v>206</v>
      </c>
      <c r="CA13" s="76">
        <v>43993</v>
      </c>
      <c r="CB13" s="73">
        <v>19530</v>
      </c>
      <c r="CC13" s="80">
        <v>19128</v>
      </c>
      <c r="CD13" s="76">
        <v>43993</v>
      </c>
      <c r="CE13" s="73">
        <v>1862</v>
      </c>
      <c r="CF13" s="80">
        <v>1648</v>
      </c>
      <c r="CG13" s="76">
        <v>43993</v>
      </c>
      <c r="CH13" s="73">
        <v>337</v>
      </c>
      <c r="CI13" s="80">
        <v>332</v>
      </c>
      <c r="CJ13" s="76">
        <v>43993</v>
      </c>
      <c r="CK13" s="73">
        <v>355</v>
      </c>
      <c r="CL13" s="80">
        <v>324</v>
      </c>
      <c r="CM13" s="76">
        <v>43993</v>
      </c>
      <c r="CN13" s="73">
        <v>397</v>
      </c>
      <c r="CO13" s="80">
        <v>402</v>
      </c>
      <c r="CP13" s="76">
        <v>43993</v>
      </c>
      <c r="CQ13" s="73">
        <v>4836</v>
      </c>
      <c r="CR13" s="45">
        <v>4686</v>
      </c>
    </row>
    <row r="14" spans="1:96" x14ac:dyDescent="0.25">
      <c r="A14" s="76">
        <v>43994</v>
      </c>
      <c r="B14" s="73">
        <v>74210</v>
      </c>
      <c r="C14" s="80">
        <v>72038</v>
      </c>
      <c r="D14" s="76">
        <v>43994</v>
      </c>
      <c r="E14" s="73">
        <v>5797</v>
      </c>
      <c r="F14" s="80">
        <v>5589</v>
      </c>
      <c r="G14" s="76">
        <v>43994</v>
      </c>
      <c r="H14" s="73">
        <v>3738</v>
      </c>
      <c r="I14" s="80">
        <v>3566</v>
      </c>
      <c r="J14" s="76">
        <v>43994</v>
      </c>
      <c r="K14" s="73">
        <v>221</v>
      </c>
      <c r="L14" s="80">
        <v>223</v>
      </c>
      <c r="M14" s="76">
        <v>43994</v>
      </c>
      <c r="N14" s="73">
        <v>33</v>
      </c>
      <c r="O14" s="80">
        <v>33</v>
      </c>
      <c r="P14" s="76">
        <v>43994</v>
      </c>
      <c r="Q14" s="73">
        <v>708</v>
      </c>
      <c r="R14" s="80">
        <v>673</v>
      </c>
      <c r="S14" s="76">
        <v>43994</v>
      </c>
      <c r="T14" s="73">
        <v>154</v>
      </c>
      <c r="U14" s="80">
        <v>151</v>
      </c>
      <c r="V14" s="76">
        <v>43994</v>
      </c>
      <c r="W14" s="73">
        <v>347</v>
      </c>
      <c r="X14" s="80">
        <v>337</v>
      </c>
      <c r="Y14" s="76">
        <v>43994</v>
      </c>
      <c r="Z14" s="73">
        <v>542</v>
      </c>
      <c r="AA14" s="80">
        <v>535</v>
      </c>
      <c r="AB14" s="76">
        <v>43994</v>
      </c>
      <c r="AC14" s="73">
        <v>223</v>
      </c>
      <c r="AD14" s="80">
        <v>213</v>
      </c>
      <c r="AE14" s="76">
        <v>43994</v>
      </c>
      <c r="AF14" s="73">
        <v>356</v>
      </c>
      <c r="AG14" s="80">
        <v>322</v>
      </c>
      <c r="AH14" s="76">
        <v>43994</v>
      </c>
      <c r="AI14" s="73">
        <v>1048</v>
      </c>
      <c r="AJ14" s="80">
        <v>1059</v>
      </c>
      <c r="AK14" s="76">
        <v>43994</v>
      </c>
      <c r="AL14" s="73">
        <v>147</v>
      </c>
      <c r="AM14" s="80">
        <v>145</v>
      </c>
      <c r="AN14" s="76">
        <v>43994</v>
      </c>
      <c r="AO14" s="73">
        <v>10342</v>
      </c>
      <c r="AP14" s="80">
        <v>10024</v>
      </c>
      <c r="AQ14" s="76">
        <v>43994</v>
      </c>
      <c r="AR14" s="73">
        <v>12610</v>
      </c>
      <c r="AS14" s="80">
        <v>12225</v>
      </c>
      <c r="AT14" s="76">
        <v>43994</v>
      </c>
      <c r="AU14" s="73">
        <v>291</v>
      </c>
      <c r="AV14" s="80">
        <v>288</v>
      </c>
      <c r="AW14" s="76">
        <v>43994</v>
      </c>
      <c r="AX14" s="73">
        <v>9818</v>
      </c>
      <c r="AY14" s="80">
        <v>9491</v>
      </c>
      <c r="AZ14" s="76">
        <v>43994</v>
      </c>
      <c r="BA14" s="73">
        <v>1613</v>
      </c>
      <c r="BB14" s="80">
        <v>1621</v>
      </c>
      <c r="BC14" s="76">
        <v>43994</v>
      </c>
      <c r="BD14" s="73">
        <v>341</v>
      </c>
      <c r="BE14" s="80">
        <v>316</v>
      </c>
      <c r="BF14" s="76">
        <v>43994</v>
      </c>
      <c r="BG14" s="73">
        <v>395</v>
      </c>
      <c r="BH14" s="80">
        <v>373</v>
      </c>
      <c r="BI14" s="76">
        <v>43994</v>
      </c>
      <c r="BJ14" s="73">
        <v>79</v>
      </c>
      <c r="BK14" s="80">
        <v>85</v>
      </c>
      <c r="BL14" s="76">
        <v>43994</v>
      </c>
      <c r="BM14" s="73">
        <v>3651</v>
      </c>
      <c r="BN14" s="80">
        <v>3663</v>
      </c>
      <c r="BO14" s="76">
        <v>43994</v>
      </c>
      <c r="BP14" s="73">
        <v>384</v>
      </c>
      <c r="BQ14" s="80">
        <v>375</v>
      </c>
      <c r="BR14" s="76">
        <v>43994</v>
      </c>
      <c r="BS14" s="73">
        <v>945</v>
      </c>
      <c r="BT14" s="80">
        <v>947</v>
      </c>
      <c r="BU14" s="76">
        <v>43994</v>
      </c>
      <c r="BV14" s="73">
        <v>361</v>
      </c>
      <c r="BW14" s="80">
        <v>357</v>
      </c>
      <c r="BX14" s="76">
        <v>43994</v>
      </c>
      <c r="BY14" s="73">
        <v>258</v>
      </c>
      <c r="BZ14" s="80">
        <v>201</v>
      </c>
      <c r="CA14" s="76">
        <v>43994</v>
      </c>
      <c r="CB14" s="73">
        <v>18634</v>
      </c>
      <c r="CC14" s="80">
        <v>18344</v>
      </c>
      <c r="CD14" s="76">
        <v>43994</v>
      </c>
      <c r="CE14" s="73">
        <v>1622</v>
      </c>
      <c r="CF14" s="80">
        <v>1579</v>
      </c>
      <c r="CG14" s="76">
        <v>43994</v>
      </c>
      <c r="CH14" s="73">
        <v>408</v>
      </c>
      <c r="CI14" s="80">
        <v>313</v>
      </c>
      <c r="CJ14" s="76">
        <v>43994</v>
      </c>
      <c r="CK14" s="73">
        <v>250</v>
      </c>
      <c r="CL14" s="80">
        <v>280</v>
      </c>
      <c r="CM14" s="76">
        <v>43994</v>
      </c>
      <c r="CN14" s="73">
        <v>366</v>
      </c>
      <c r="CO14" s="80">
        <v>360</v>
      </c>
      <c r="CP14" s="76">
        <v>43994</v>
      </c>
      <c r="CQ14" s="73">
        <v>4417</v>
      </c>
      <c r="CR14" s="45">
        <v>4333</v>
      </c>
    </row>
    <row r="15" spans="1:96" ht="15.75" thickBot="1" x14ac:dyDescent="0.3">
      <c r="A15" s="77">
        <v>43995</v>
      </c>
      <c r="B15" s="74">
        <v>67435</v>
      </c>
      <c r="C15" s="81">
        <v>67757</v>
      </c>
      <c r="D15" s="77">
        <v>43995</v>
      </c>
      <c r="E15" s="74">
        <v>5647</v>
      </c>
      <c r="F15" s="81">
        <v>5224</v>
      </c>
      <c r="G15" s="77">
        <v>43995</v>
      </c>
      <c r="H15" s="74">
        <v>2376</v>
      </c>
      <c r="I15" s="81">
        <v>3456</v>
      </c>
      <c r="J15" s="77">
        <v>43995</v>
      </c>
      <c r="K15" s="74">
        <v>202</v>
      </c>
      <c r="L15" s="81">
        <v>193</v>
      </c>
      <c r="M15" s="77">
        <v>43995</v>
      </c>
      <c r="N15" s="74">
        <v>35</v>
      </c>
      <c r="O15" s="81">
        <v>29</v>
      </c>
      <c r="P15" s="77">
        <v>43995</v>
      </c>
      <c r="Q15" s="74">
        <v>466</v>
      </c>
      <c r="R15" s="81">
        <v>614</v>
      </c>
      <c r="S15" s="77">
        <v>43995</v>
      </c>
      <c r="T15" s="74">
        <v>129</v>
      </c>
      <c r="U15" s="81">
        <v>132</v>
      </c>
      <c r="V15" s="77">
        <v>43995</v>
      </c>
      <c r="W15" s="74">
        <v>267</v>
      </c>
      <c r="X15" s="81">
        <v>311</v>
      </c>
      <c r="Y15" s="77">
        <v>43995</v>
      </c>
      <c r="Z15" s="74">
        <v>470</v>
      </c>
      <c r="AA15" s="81">
        <v>483</v>
      </c>
      <c r="AB15" s="77">
        <v>43995</v>
      </c>
      <c r="AC15" s="74">
        <v>181</v>
      </c>
      <c r="AD15" s="81">
        <v>183</v>
      </c>
      <c r="AE15" s="77">
        <v>43995</v>
      </c>
      <c r="AF15" s="74">
        <v>217</v>
      </c>
      <c r="AG15" s="81">
        <v>292</v>
      </c>
      <c r="AH15" s="77">
        <v>43995</v>
      </c>
      <c r="AI15" s="74">
        <v>1017</v>
      </c>
      <c r="AJ15" s="81">
        <v>995</v>
      </c>
      <c r="AK15" s="77">
        <v>43995</v>
      </c>
      <c r="AL15" s="74">
        <v>114</v>
      </c>
      <c r="AM15" s="81">
        <v>129</v>
      </c>
      <c r="AN15" s="77">
        <v>43995</v>
      </c>
      <c r="AO15" s="74">
        <v>9360</v>
      </c>
      <c r="AP15" s="81">
        <v>9480</v>
      </c>
      <c r="AQ15" s="77">
        <v>43995</v>
      </c>
      <c r="AR15" s="74">
        <v>11598</v>
      </c>
      <c r="AS15" s="81">
        <v>11693</v>
      </c>
      <c r="AT15" s="77">
        <v>43995</v>
      </c>
      <c r="AU15" s="74">
        <v>258</v>
      </c>
      <c r="AV15" s="81">
        <v>254</v>
      </c>
      <c r="AW15" s="77">
        <v>43995</v>
      </c>
      <c r="AX15" s="74">
        <v>9386</v>
      </c>
      <c r="AY15" s="81">
        <v>9009</v>
      </c>
      <c r="AZ15" s="77">
        <v>43995</v>
      </c>
      <c r="BA15" s="74">
        <v>1826</v>
      </c>
      <c r="BB15" s="81">
        <v>1693</v>
      </c>
      <c r="BC15" s="77">
        <v>43995</v>
      </c>
      <c r="BD15" s="74">
        <v>277</v>
      </c>
      <c r="BE15" s="81">
        <v>295</v>
      </c>
      <c r="BF15" s="77">
        <v>43995</v>
      </c>
      <c r="BG15" s="74">
        <v>415</v>
      </c>
      <c r="BH15" s="81">
        <v>383</v>
      </c>
      <c r="BI15" s="77">
        <v>43995</v>
      </c>
      <c r="BJ15" s="74">
        <v>68</v>
      </c>
      <c r="BK15" s="81">
        <v>80</v>
      </c>
      <c r="BL15" s="77">
        <v>43995</v>
      </c>
      <c r="BM15" s="74">
        <v>3468</v>
      </c>
      <c r="BN15" s="81">
        <v>3440</v>
      </c>
      <c r="BO15" s="77">
        <v>43995</v>
      </c>
      <c r="BP15" s="74">
        <v>348</v>
      </c>
      <c r="BQ15" s="81">
        <v>348</v>
      </c>
      <c r="BR15" s="77">
        <v>43995</v>
      </c>
      <c r="BS15" s="74">
        <v>856</v>
      </c>
      <c r="BT15" s="81">
        <v>867</v>
      </c>
      <c r="BU15" s="77">
        <v>43995</v>
      </c>
      <c r="BV15" s="74">
        <v>324</v>
      </c>
      <c r="BW15" s="81">
        <v>311</v>
      </c>
      <c r="BX15" s="77">
        <v>43995</v>
      </c>
      <c r="BY15" s="74">
        <v>264</v>
      </c>
      <c r="BZ15" s="81">
        <v>196</v>
      </c>
      <c r="CA15" s="77">
        <v>43995</v>
      </c>
      <c r="CB15" s="74">
        <v>17764</v>
      </c>
      <c r="CC15" s="81">
        <v>17580</v>
      </c>
      <c r="CD15" s="77">
        <v>43995</v>
      </c>
      <c r="CE15" s="74">
        <v>1296</v>
      </c>
      <c r="CF15" s="81">
        <v>1514</v>
      </c>
      <c r="CG15" s="77">
        <v>43995</v>
      </c>
      <c r="CH15" s="74">
        <v>366</v>
      </c>
      <c r="CI15" s="81">
        <v>294</v>
      </c>
      <c r="CJ15" s="77">
        <v>43995</v>
      </c>
      <c r="CK15" s="74">
        <v>260</v>
      </c>
      <c r="CL15" s="81">
        <v>243</v>
      </c>
      <c r="CM15" s="77">
        <v>43995</v>
      </c>
      <c r="CN15" s="74">
        <v>311</v>
      </c>
      <c r="CO15" s="81">
        <v>322</v>
      </c>
      <c r="CP15" s="77">
        <v>43995</v>
      </c>
      <c r="CQ15" s="74">
        <v>4037</v>
      </c>
      <c r="CR15" s="48">
        <v>4005</v>
      </c>
    </row>
    <row r="16" spans="1:96" x14ac:dyDescent="0.25">
      <c r="A16" s="32"/>
      <c r="B16" s="33"/>
      <c r="C16" s="33"/>
      <c r="D16" s="32"/>
      <c r="E16" s="33"/>
      <c r="F16" s="33"/>
      <c r="G16" s="32"/>
      <c r="H16" s="33"/>
      <c r="I16" s="33"/>
      <c r="J16" s="32"/>
      <c r="K16" s="33"/>
      <c r="L16" s="33"/>
      <c r="M16" s="32"/>
      <c r="N16" s="33"/>
      <c r="O16" s="33"/>
      <c r="P16" s="32"/>
      <c r="Q16" s="33"/>
      <c r="R16" s="33"/>
      <c r="S16" s="32"/>
      <c r="T16" s="33"/>
      <c r="U16" s="33"/>
      <c r="V16" s="32"/>
      <c r="W16" s="33"/>
      <c r="X16" s="33"/>
      <c r="Y16" s="32"/>
      <c r="Z16" s="33"/>
      <c r="AA16" s="33"/>
      <c r="AB16" s="32"/>
      <c r="AC16" s="33"/>
      <c r="AD16" s="33"/>
      <c r="AE16" s="32"/>
      <c r="AF16" s="33"/>
      <c r="AG16" s="33"/>
      <c r="AH16" s="32"/>
      <c r="AI16" s="33"/>
      <c r="AJ16" s="33"/>
      <c r="AK16" s="32"/>
      <c r="AL16" s="33"/>
      <c r="AM16" s="33"/>
      <c r="AN16" s="32"/>
      <c r="AO16" s="33"/>
      <c r="AP16" s="33"/>
      <c r="AQ16" s="32"/>
      <c r="AR16" s="33"/>
      <c r="AS16" s="33"/>
      <c r="AT16" s="32"/>
      <c r="AU16" s="33"/>
      <c r="AV16" s="33"/>
      <c r="AW16" s="32"/>
      <c r="AX16" s="33"/>
      <c r="AY16" s="33"/>
      <c r="AZ16" s="32"/>
      <c r="BA16" s="33"/>
      <c r="BB16" s="33"/>
      <c r="BC16" s="32"/>
      <c r="BD16" s="33"/>
      <c r="BE16" s="33"/>
      <c r="BF16" s="32"/>
      <c r="BG16" s="33"/>
      <c r="BH16" s="33"/>
      <c r="BI16" s="32"/>
      <c r="BJ16" s="33"/>
      <c r="BK16" s="33"/>
      <c r="BL16" s="32"/>
      <c r="BM16" s="33"/>
      <c r="BN16" s="33"/>
      <c r="BO16" s="32"/>
      <c r="BP16" s="33"/>
      <c r="BQ16" s="33"/>
      <c r="BR16" s="32"/>
      <c r="BS16" s="33"/>
      <c r="BT16" s="33"/>
      <c r="BU16" s="32"/>
      <c r="BV16" s="33"/>
      <c r="BW16" s="33"/>
      <c r="BX16" s="32"/>
      <c r="BY16" s="33"/>
      <c r="BZ16" s="33"/>
      <c r="CA16" s="32"/>
      <c r="CB16" s="33"/>
      <c r="CC16" s="33"/>
      <c r="CD16" s="32"/>
      <c r="CE16" s="33"/>
      <c r="CF16" s="33"/>
      <c r="CG16" s="32"/>
      <c r="CH16" s="33"/>
      <c r="CI16" s="33"/>
      <c r="CJ16" s="32"/>
      <c r="CK16" s="33"/>
      <c r="CL16" s="33"/>
      <c r="CM16" s="32"/>
      <c r="CN16" s="33"/>
      <c r="CO16" s="33"/>
      <c r="CP16" s="32"/>
      <c r="CQ16" s="33"/>
      <c r="CR16" s="33"/>
    </row>
    <row r="17" spans="1:96" ht="15.75" thickBot="1" x14ac:dyDescent="0.3">
      <c r="A17" s="32" t="s">
        <v>95</v>
      </c>
      <c r="B17" s="33"/>
      <c r="C17" s="33"/>
      <c r="D17" s="32"/>
      <c r="E17" s="33"/>
      <c r="F17" s="33"/>
      <c r="G17" s="32"/>
      <c r="H17" s="33"/>
      <c r="I17" s="33"/>
      <c r="J17" s="32"/>
      <c r="K17" s="33"/>
      <c r="L17" s="33"/>
      <c r="M17" s="32"/>
      <c r="N17" s="33"/>
      <c r="O17" s="33"/>
      <c r="P17" s="32"/>
      <c r="Q17" s="33"/>
      <c r="R17" s="33"/>
      <c r="S17" s="32"/>
      <c r="T17" s="33"/>
      <c r="U17" s="33"/>
      <c r="V17" s="32"/>
      <c r="W17" s="33"/>
      <c r="X17" s="33"/>
      <c r="Y17" s="32"/>
      <c r="Z17" s="33"/>
      <c r="AA17" s="33"/>
      <c r="AB17" s="32"/>
      <c r="AC17" s="33"/>
      <c r="AD17" s="33"/>
      <c r="AE17" s="32"/>
      <c r="AF17" s="33"/>
      <c r="AG17" s="33"/>
      <c r="AH17" s="32"/>
      <c r="AI17" s="33"/>
      <c r="AJ17" s="33"/>
      <c r="AK17" s="32"/>
      <c r="AL17" s="33"/>
      <c r="AM17" s="33"/>
      <c r="AN17" s="32"/>
      <c r="AO17" s="33"/>
      <c r="AP17" s="33"/>
      <c r="AQ17" s="32"/>
      <c r="AR17" s="33"/>
      <c r="AS17" s="33"/>
      <c r="AT17" s="32"/>
      <c r="AU17" s="33"/>
      <c r="AV17" s="33"/>
      <c r="AW17" s="32"/>
      <c r="AX17" s="33"/>
      <c r="AY17" s="33"/>
      <c r="AZ17" s="32"/>
      <c r="BA17" s="33"/>
      <c r="BB17" s="33"/>
      <c r="BC17" s="32"/>
      <c r="BD17" s="33"/>
      <c r="BE17" s="33"/>
      <c r="BF17" s="32"/>
      <c r="BG17" s="33"/>
      <c r="BH17" s="33"/>
      <c r="BI17" s="32"/>
      <c r="BJ17" s="33"/>
      <c r="BK17" s="33"/>
      <c r="BL17" s="32"/>
      <c r="BM17" s="33"/>
      <c r="BN17" s="33"/>
      <c r="BO17" s="32"/>
      <c r="BP17" s="33"/>
      <c r="BQ17" s="33"/>
      <c r="BR17" s="32"/>
      <c r="BS17" s="33"/>
      <c r="BT17" s="33"/>
      <c r="BU17" s="32"/>
      <c r="BV17" s="33"/>
      <c r="BW17" s="33"/>
      <c r="BX17" s="32"/>
      <c r="BY17" s="33"/>
      <c r="BZ17" s="33"/>
      <c r="CA17" s="32"/>
      <c r="CB17" s="33"/>
      <c r="CC17" s="33"/>
      <c r="CD17" s="32"/>
      <c r="CE17" s="33"/>
      <c r="CF17" s="33"/>
      <c r="CG17" s="32"/>
      <c r="CH17" s="33"/>
      <c r="CI17" s="33"/>
      <c r="CJ17" s="32"/>
      <c r="CK17" s="33"/>
      <c r="CL17" s="33"/>
      <c r="CM17" s="32"/>
      <c r="CN17" s="33"/>
      <c r="CO17" s="33"/>
      <c r="CP17" s="32"/>
      <c r="CQ17" s="33"/>
      <c r="CR17" s="33"/>
    </row>
    <row r="18" spans="1:96" s="91" customFormat="1" ht="15.75" thickBot="1" x14ac:dyDescent="0.3">
      <c r="A18" s="88"/>
      <c r="B18" s="89" t="s">
        <v>6</v>
      </c>
      <c r="C18" s="89"/>
      <c r="D18" s="89"/>
      <c r="E18" s="89" t="s">
        <v>8</v>
      </c>
      <c r="F18" s="89"/>
      <c r="G18" s="89"/>
      <c r="H18" s="89" t="s">
        <v>10</v>
      </c>
      <c r="I18" s="89"/>
      <c r="J18" s="89"/>
      <c r="K18" s="89" t="s">
        <v>11</v>
      </c>
      <c r="L18" s="89"/>
      <c r="M18" s="89"/>
      <c r="N18" s="89" t="s">
        <v>12</v>
      </c>
      <c r="O18" s="89"/>
      <c r="P18" s="89"/>
      <c r="Q18" s="89" t="s">
        <v>13</v>
      </c>
      <c r="R18" s="89"/>
      <c r="S18" s="89"/>
      <c r="T18" s="89" t="s">
        <v>15</v>
      </c>
      <c r="U18" s="89"/>
      <c r="V18" s="89"/>
      <c r="W18" s="89" t="s">
        <v>16</v>
      </c>
      <c r="X18" s="89"/>
      <c r="Y18" s="89"/>
      <c r="Z18" s="89" t="s">
        <v>17</v>
      </c>
      <c r="AA18" s="89"/>
      <c r="AB18" s="89"/>
      <c r="AC18" s="89" t="s">
        <v>18</v>
      </c>
      <c r="AD18" s="89"/>
      <c r="AE18" s="89"/>
      <c r="AF18" s="89" t="s">
        <v>19</v>
      </c>
      <c r="AG18" s="89"/>
      <c r="AH18" s="89"/>
      <c r="AI18" s="89" t="s">
        <v>20</v>
      </c>
      <c r="AJ18" s="89"/>
      <c r="AK18" s="89"/>
      <c r="AL18" s="89" t="s">
        <v>21</v>
      </c>
      <c r="AM18" s="89"/>
      <c r="AN18" s="89"/>
      <c r="AO18" s="89" t="s">
        <v>22</v>
      </c>
      <c r="AP18" s="89"/>
      <c r="AQ18" s="89"/>
      <c r="AR18" s="89" t="s">
        <v>23</v>
      </c>
      <c r="AS18" s="89"/>
      <c r="AT18" s="89"/>
      <c r="AU18" s="89" t="s">
        <v>26</v>
      </c>
      <c r="AV18" s="89"/>
      <c r="AW18" s="89"/>
      <c r="AX18" s="89" t="s">
        <v>27</v>
      </c>
      <c r="AY18" s="89"/>
      <c r="AZ18" s="89"/>
      <c r="BA18" s="89" t="s">
        <v>28</v>
      </c>
      <c r="BB18" s="89"/>
      <c r="BC18" s="89"/>
      <c r="BD18" s="89" t="s">
        <v>29</v>
      </c>
      <c r="BE18" s="89"/>
      <c r="BF18" s="89"/>
      <c r="BG18" s="89" t="s">
        <v>30</v>
      </c>
      <c r="BH18" s="89"/>
      <c r="BI18" s="89"/>
      <c r="BJ18" s="89" t="s">
        <v>31</v>
      </c>
      <c r="BK18" s="89"/>
      <c r="BL18" s="89"/>
      <c r="BM18" s="89" t="s">
        <v>32</v>
      </c>
      <c r="BN18" s="89"/>
      <c r="BO18" s="89"/>
      <c r="BP18" s="89" t="s">
        <v>33</v>
      </c>
      <c r="BQ18" s="89"/>
      <c r="BR18" s="89"/>
      <c r="BS18" s="89" t="s">
        <v>34</v>
      </c>
      <c r="BT18" s="89"/>
      <c r="BU18" s="89"/>
      <c r="BV18" s="89" t="s">
        <v>35</v>
      </c>
      <c r="BW18" s="89"/>
      <c r="BX18" s="89"/>
      <c r="BY18" s="89" t="s">
        <v>36</v>
      </c>
      <c r="BZ18" s="89"/>
      <c r="CA18" s="89"/>
      <c r="CB18" s="89" t="s">
        <v>37</v>
      </c>
      <c r="CC18" s="89"/>
      <c r="CD18" s="89"/>
      <c r="CE18" s="89" t="s">
        <v>38</v>
      </c>
      <c r="CF18" s="89"/>
      <c r="CG18" s="89"/>
      <c r="CH18" s="89" t="s">
        <v>39</v>
      </c>
      <c r="CI18" s="89"/>
      <c r="CJ18" s="89"/>
      <c r="CK18" s="89" t="s">
        <v>40</v>
      </c>
      <c r="CL18" s="89"/>
      <c r="CM18" s="89"/>
      <c r="CN18" s="89" t="s">
        <v>41</v>
      </c>
      <c r="CO18" s="89"/>
      <c r="CP18" s="89"/>
      <c r="CQ18" s="89" t="s">
        <v>42</v>
      </c>
      <c r="CR18" s="90"/>
    </row>
    <row r="19" spans="1:96" x14ac:dyDescent="0.25">
      <c r="A19" s="85" t="s">
        <v>56</v>
      </c>
      <c r="B19" s="86">
        <v>3.7999999999999999E-2</v>
      </c>
      <c r="C19" s="42"/>
      <c r="D19" s="42"/>
      <c r="E19" s="86">
        <v>0.16</v>
      </c>
      <c r="F19" s="42"/>
      <c r="G19" s="42"/>
      <c r="H19" s="86">
        <v>0.13800000000000001</v>
      </c>
      <c r="I19" s="42"/>
      <c r="J19" s="42"/>
      <c r="K19" s="86">
        <v>0.29699999999999999</v>
      </c>
      <c r="L19" s="42"/>
      <c r="M19" s="42"/>
      <c r="N19" s="86">
        <v>0.26700000000000002</v>
      </c>
      <c r="O19" s="42"/>
      <c r="P19" s="42"/>
      <c r="Q19" s="86">
        <v>0.11</v>
      </c>
      <c r="R19" s="86"/>
      <c r="S19" s="42"/>
      <c r="T19" s="86">
        <v>0.22800000000000001</v>
      </c>
      <c r="U19" s="42"/>
      <c r="V19" s="42"/>
      <c r="W19" s="86">
        <v>0.2</v>
      </c>
      <c r="X19" s="42"/>
      <c r="Y19" s="42"/>
      <c r="Z19" s="86">
        <v>0.105</v>
      </c>
      <c r="AA19" s="42"/>
      <c r="AB19" s="42"/>
      <c r="AC19" s="86">
        <v>0.26</v>
      </c>
      <c r="AD19" s="42"/>
      <c r="AE19" s="42"/>
      <c r="AF19" s="86">
        <v>0.129</v>
      </c>
      <c r="AG19" s="42"/>
      <c r="AH19" s="42"/>
      <c r="AI19" s="86">
        <v>0.14499999999999999</v>
      </c>
      <c r="AJ19" s="42"/>
      <c r="AK19" s="42"/>
      <c r="AL19" s="86">
        <v>0.21199999999999999</v>
      </c>
      <c r="AM19" s="42"/>
      <c r="AN19" s="42"/>
      <c r="AO19" s="86">
        <v>7.0999999999999994E-2</v>
      </c>
      <c r="AP19" s="42"/>
      <c r="AQ19" s="42"/>
      <c r="AR19" s="86">
        <v>0.14399999999999999</v>
      </c>
      <c r="AS19" s="42"/>
      <c r="AT19" s="42"/>
      <c r="AU19" s="86">
        <v>0.17100000000000001</v>
      </c>
      <c r="AV19" s="42"/>
      <c r="AW19" s="42"/>
      <c r="AX19" s="86">
        <v>7.4999999999999997E-2</v>
      </c>
      <c r="AY19" s="42"/>
      <c r="AZ19" s="42"/>
      <c r="BA19" s="86">
        <v>0.183</v>
      </c>
      <c r="BB19" s="42"/>
      <c r="BC19" s="42"/>
      <c r="BD19" s="86">
        <v>0.57999999999999996</v>
      </c>
      <c r="BE19" s="42"/>
      <c r="BF19" s="42"/>
      <c r="BG19" s="86">
        <v>0.28100000000000003</v>
      </c>
      <c r="BH19" s="42"/>
      <c r="BI19" s="42"/>
      <c r="BJ19" s="86">
        <v>0.16300000000000001</v>
      </c>
      <c r="BK19" s="42"/>
      <c r="BL19" s="42"/>
      <c r="BM19" s="86">
        <v>0.318</v>
      </c>
      <c r="BN19" s="42"/>
      <c r="BO19" s="42"/>
      <c r="BP19" s="86">
        <v>0.17299999999999999</v>
      </c>
      <c r="BQ19" s="42"/>
      <c r="BR19" s="42"/>
      <c r="BS19" s="86">
        <v>8.1000000000000003E-2</v>
      </c>
      <c r="BT19" s="42"/>
      <c r="BU19" s="42"/>
      <c r="BV19" s="86">
        <v>0.248</v>
      </c>
      <c r="BW19" s="42"/>
      <c r="BX19" s="42"/>
      <c r="BY19" s="86">
        <v>0.38300000000000001</v>
      </c>
      <c r="BZ19" s="42"/>
      <c r="CA19" s="42"/>
      <c r="CB19" s="86">
        <v>0.109</v>
      </c>
      <c r="CC19" s="42"/>
      <c r="CD19" s="42"/>
      <c r="CE19" s="86">
        <v>0.315</v>
      </c>
      <c r="CF19" s="42"/>
      <c r="CG19" s="42"/>
      <c r="CH19" s="86">
        <v>0.44400000000000001</v>
      </c>
      <c r="CI19" s="42"/>
      <c r="CJ19" s="42"/>
      <c r="CK19" s="86">
        <v>9.6000000000000002E-2</v>
      </c>
      <c r="CL19" s="42"/>
      <c r="CM19" s="42"/>
      <c r="CN19" s="86">
        <v>0.14599999999999999</v>
      </c>
      <c r="CO19" s="42"/>
      <c r="CP19" s="42"/>
      <c r="CQ19" s="86">
        <v>0.20599999999999999</v>
      </c>
      <c r="CR19" s="87"/>
    </row>
    <row r="20" spans="1:96" ht="15.75" thickBot="1" x14ac:dyDescent="0.3">
      <c r="A20" s="83" t="s">
        <v>94</v>
      </c>
      <c r="B20" s="84">
        <v>3.4000000000000002E-2</v>
      </c>
      <c r="C20" s="47"/>
      <c r="D20" s="47"/>
      <c r="E20" s="84">
        <v>0.14199999999999999</v>
      </c>
      <c r="F20" s="47"/>
      <c r="G20" s="47"/>
      <c r="H20" s="84">
        <v>5.6000000000000001E-2</v>
      </c>
      <c r="I20" s="47"/>
      <c r="J20" s="47"/>
      <c r="K20" s="84">
        <v>0.29199999999999998</v>
      </c>
      <c r="L20" s="47"/>
      <c r="M20" s="47"/>
      <c r="N20" s="84">
        <v>0.27500000000000002</v>
      </c>
      <c r="O20" s="47"/>
      <c r="P20" s="47"/>
      <c r="Q20" s="84">
        <v>4.4999999999999998E-2</v>
      </c>
      <c r="R20" s="84"/>
      <c r="S20" s="47"/>
      <c r="T20" s="84">
        <v>0.252</v>
      </c>
      <c r="U20" s="47"/>
      <c r="V20" s="47"/>
      <c r="W20" s="84">
        <v>0.20100000000000001</v>
      </c>
      <c r="X20" s="47"/>
      <c r="Y20" s="47"/>
      <c r="Z20" s="84">
        <v>0.122</v>
      </c>
      <c r="AA20" s="47"/>
      <c r="AB20" s="47"/>
      <c r="AC20" s="84">
        <v>0.28199999999999997</v>
      </c>
      <c r="AD20" s="47"/>
      <c r="AE20" s="47"/>
      <c r="AF20" s="84">
        <v>0.12</v>
      </c>
      <c r="AG20" s="47"/>
      <c r="AH20" s="47"/>
      <c r="AI20" s="84">
        <v>6.8000000000000005E-2</v>
      </c>
      <c r="AJ20" s="47"/>
      <c r="AK20" s="47"/>
      <c r="AL20" s="84">
        <v>0.14399999999999999</v>
      </c>
      <c r="AM20" s="47"/>
      <c r="AN20" s="47"/>
      <c r="AO20" s="84">
        <v>7.4999999999999997E-2</v>
      </c>
      <c r="AP20" s="47"/>
      <c r="AQ20" s="47"/>
      <c r="AR20" s="84">
        <v>0.11700000000000001</v>
      </c>
      <c r="AS20" s="47"/>
      <c r="AT20" s="47"/>
      <c r="AU20" s="84">
        <v>0.184</v>
      </c>
      <c r="AV20" s="47"/>
      <c r="AW20" s="47"/>
      <c r="AX20" s="84">
        <v>6.7000000000000004E-2</v>
      </c>
      <c r="AY20" s="47"/>
      <c r="AZ20" s="47"/>
      <c r="BA20" s="84">
        <v>0.16400000000000001</v>
      </c>
      <c r="BB20" s="47"/>
      <c r="BC20" s="47"/>
      <c r="BD20" s="84">
        <v>0.49299999999999999</v>
      </c>
      <c r="BE20" s="47"/>
      <c r="BF20" s="47"/>
      <c r="BG20" s="84">
        <v>0.17299999999999999</v>
      </c>
      <c r="BH20" s="47"/>
      <c r="BI20" s="47"/>
      <c r="BJ20" s="84">
        <v>0.12</v>
      </c>
      <c r="BK20" s="47"/>
      <c r="BL20" s="47"/>
      <c r="BM20" s="84">
        <v>0.20399999999999999</v>
      </c>
      <c r="BN20" s="47"/>
      <c r="BO20" s="47"/>
      <c r="BP20" s="84">
        <v>0.126</v>
      </c>
      <c r="BQ20" s="47"/>
      <c r="BR20" s="47"/>
      <c r="BS20" s="84">
        <v>4.1000000000000002E-2</v>
      </c>
      <c r="BT20" s="47"/>
      <c r="BU20" s="47"/>
      <c r="BV20" s="84">
        <v>0.22600000000000001</v>
      </c>
      <c r="BW20" s="47"/>
      <c r="BX20" s="47"/>
      <c r="BY20" s="84">
        <v>0.19</v>
      </c>
      <c r="BZ20" s="47"/>
      <c r="CA20" s="47"/>
      <c r="CB20" s="84">
        <v>7.0999999999999994E-2</v>
      </c>
      <c r="CC20" s="47"/>
      <c r="CD20" s="47"/>
      <c r="CE20" s="84">
        <v>0.38100000000000001</v>
      </c>
      <c r="CF20" s="47"/>
      <c r="CG20" s="47"/>
      <c r="CH20" s="84">
        <v>0.33600000000000002</v>
      </c>
      <c r="CI20" s="47"/>
      <c r="CJ20" s="47"/>
      <c r="CK20" s="84">
        <v>9.6000000000000002E-2</v>
      </c>
      <c r="CL20" s="47"/>
      <c r="CM20" s="47"/>
      <c r="CN20" s="84">
        <v>0.11899999999999999</v>
      </c>
      <c r="CO20" s="47"/>
      <c r="CP20" s="47"/>
      <c r="CQ20" s="84">
        <v>0.27300000000000002</v>
      </c>
      <c r="CR20" s="38"/>
    </row>
    <row r="21" spans="1:96" x14ac:dyDescent="0.25">
      <c r="A21" s="36"/>
      <c r="B21" s="35"/>
      <c r="C21" s="37"/>
      <c r="D21" s="37"/>
      <c r="E21" s="35"/>
      <c r="F21" s="37"/>
      <c r="G21" s="37"/>
      <c r="H21" s="35"/>
      <c r="I21" s="37"/>
      <c r="J21" s="37"/>
      <c r="K21" s="35"/>
      <c r="L21" s="37"/>
      <c r="M21" s="37"/>
      <c r="N21" s="35"/>
      <c r="O21" s="37"/>
      <c r="P21" s="37"/>
      <c r="Q21" s="35"/>
      <c r="R21" s="37"/>
      <c r="S21" s="37"/>
      <c r="T21" s="35"/>
      <c r="U21" s="37"/>
      <c r="V21" s="37"/>
      <c r="W21" s="35"/>
      <c r="X21" s="37"/>
      <c r="Y21" s="37"/>
      <c r="Z21" s="35"/>
      <c r="AA21" s="37"/>
      <c r="AB21" s="37"/>
      <c r="AC21" s="35"/>
      <c r="AD21" s="37"/>
      <c r="AE21" s="37"/>
      <c r="AF21" s="35"/>
      <c r="AG21" s="37"/>
      <c r="AH21" s="37"/>
      <c r="AI21" s="35"/>
      <c r="AJ21" s="37"/>
      <c r="AK21" s="37"/>
      <c r="AL21" s="35"/>
      <c r="AM21" s="37"/>
      <c r="AN21" s="37"/>
      <c r="AO21" s="35"/>
      <c r="AP21" s="37"/>
      <c r="AQ21" s="37"/>
      <c r="AR21" s="35"/>
      <c r="AS21" s="37"/>
      <c r="AT21" s="37"/>
      <c r="AU21" s="35"/>
      <c r="AV21" s="37"/>
      <c r="AW21" s="37"/>
      <c r="AX21" s="35"/>
      <c r="AY21" s="37"/>
      <c r="AZ21" s="37"/>
      <c r="BA21" s="35"/>
      <c r="BB21" s="37"/>
      <c r="BC21" s="37"/>
      <c r="BD21" s="35"/>
      <c r="BE21" s="37"/>
      <c r="BF21" s="37"/>
      <c r="BG21" s="35"/>
      <c r="BH21" s="37"/>
      <c r="BI21" s="37"/>
      <c r="BJ21" s="35"/>
      <c r="BK21" s="37"/>
      <c r="BL21" s="37"/>
      <c r="BM21" s="35"/>
      <c r="BN21" s="37"/>
      <c r="BO21" s="37"/>
      <c r="BP21" s="35"/>
      <c r="BQ21" s="37"/>
      <c r="BR21" s="37"/>
      <c r="BS21" s="35"/>
      <c r="BT21" s="37"/>
      <c r="BU21" s="37"/>
      <c r="BV21" s="35"/>
      <c r="BW21" s="37"/>
      <c r="BX21" s="37"/>
      <c r="BY21" s="35"/>
      <c r="BZ21" s="37"/>
      <c r="CA21" s="37"/>
      <c r="CB21" s="35"/>
      <c r="CC21" s="37"/>
      <c r="CD21" s="37"/>
      <c r="CE21" s="35"/>
      <c r="CF21" s="37"/>
      <c r="CG21" s="37"/>
      <c r="CH21" s="35"/>
      <c r="CI21" s="37"/>
      <c r="CJ21" s="37"/>
      <c r="CK21" s="35"/>
      <c r="CL21" s="37"/>
      <c r="CM21" s="37"/>
      <c r="CN21" s="35"/>
      <c r="CO21" s="37"/>
      <c r="CP21" s="37"/>
      <c r="CQ21" s="35"/>
      <c r="CR21" s="24"/>
    </row>
    <row r="22" spans="1:96" ht="15.75" x14ac:dyDescent="0.25">
      <c r="A22" s="6" t="s">
        <v>2</v>
      </c>
    </row>
    <row r="23" spans="1:96" ht="15.75" x14ac:dyDescent="0.25">
      <c r="A23" s="7" t="s">
        <v>3</v>
      </c>
    </row>
    <row r="24" spans="1:96" ht="15.75" x14ac:dyDescent="0.25">
      <c r="A24" s="7" t="s">
        <v>4</v>
      </c>
    </row>
    <row r="25" spans="1:96" ht="15.75" x14ac:dyDescent="0.25">
      <c r="A25" s="7" t="s">
        <v>5</v>
      </c>
      <c r="E25" s="16" t="s">
        <v>50</v>
      </c>
    </row>
    <row r="27" spans="1:96" x14ac:dyDescent="0.25">
      <c r="A27" s="1"/>
      <c r="CM27" s="1"/>
      <c r="CN27" s="1"/>
      <c r="CO27" s="1"/>
      <c r="CP27" s="1"/>
      <c r="CQ27" s="1"/>
    </row>
    <row r="28" spans="1:96" x14ac:dyDescent="0.25">
      <c r="A28" s="1"/>
      <c r="B28" s="82"/>
      <c r="E28" s="82"/>
      <c r="H28" s="82"/>
      <c r="K28" s="82"/>
      <c r="N28" s="82"/>
      <c r="Q28" s="82"/>
      <c r="R28" s="82"/>
      <c r="T28" s="82"/>
      <c r="W28" s="82"/>
      <c r="Z28" s="82"/>
      <c r="AC28" s="82"/>
      <c r="AF28" s="82"/>
      <c r="AI28" s="82"/>
      <c r="AL28" s="82"/>
      <c r="AO28" s="82"/>
      <c r="AR28" s="82"/>
      <c r="AU28" s="82"/>
      <c r="AX28" s="82"/>
      <c r="BA28" s="82"/>
      <c r="BD28" s="82"/>
      <c r="BG28" s="82"/>
      <c r="BJ28" s="82"/>
      <c r="BM28" s="82"/>
      <c r="BP28" s="82"/>
      <c r="BS28" s="82"/>
      <c r="BV28" s="82"/>
      <c r="BY28" s="82"/>
      <c r="CB28" s="82"/>
      <c r="CE28" s="82"/>
      <c r="CH28" s="82"/>
      <c r="CK28" s="82"/>
      <c r="CM28" s="1"/>
      <c r="CN28" s="82"/>
      <c r="CO28" s="1"/>
      <c r="CP28" s="1"/>
      <c r="CQ28" s="82"/>
    </row>
    <row r="29" spans="1:96" x14ac:dyDescent="0.25">
      <c r="A29" s="1"/>
      <c r="B29" s="82"/>
      <c r="E29" s="82"/>
      <c r="H29" s="82"/>
      <c r="K29" s="82"/>
      <c r="N29" s="82"/>
      <c r="Q29" s="82"/>
      <c r="R29" s="82"/>
      <c r="T29" s="82"/>
      <c r="W29" s="82"/>
      <c r="Z29" s="82"/>
      <c r="AC29" s="82"/>
      <c r="AF29" s="82"/>
      <c r="AI29" s="82"/>
      <c r="AL29" s="82"/>
      <c r="AO29" s="82"/>
      <c r="AR29" s="82"/>
      <c r="AU29" s="82"/>
      <c r="AX29" s="82"/>
      <c r="BA29" s="82"/>
      <c r="BD29" s="82"/>
      <c r="BG29" s="82"/>
      <c r="BJ29" s="82"/>
      <c r="BM29" s="82"/>
      <c r="BP29" s="82"/>
      <c r="BS29" s="82"/>
      <c r="BV29" s="82"/>
      <c r="BY29" s="82"/>
      <c r="CB29" s="82"/>
      <c r="CE29" s="82"/>
      <c r="CH29" s="82"/>
      <c r="CK29" s="82"/>
      <c r="CM29" s="1"/>
      <c r="CN29" s="82"/>
      <c r="CO29" s="1"/>
      <c r="CP29" s="1"/>
      <c r="CQ29" s="82"/>
    </row>
    <row r="30" spans="1:96" x14ac:dyDescent="0.25">
      <c r="B30" s="34"/>
    </row>
  </sheetData>
  <hyperlinks>
    <hyperlink ref="E25" r:id="rId1" xr:uid="{58170D39-4228-4B61-82A2-9107EDB3D42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8"/>
  <sheetViews>
    <sheetView topLeftCell="A10" workbookViewId="0">
      <selection activeCell="A27" sqref="A27"/>
    </sheetView>
  </sheetViews>
  <sheetFormatPr defaultRowHeight="15" x14ac:dyDescent="0.25"/>
  <cols>
    <col min="1" max="1" width="10.42578125" bestFit="1" customWidth="1"/>
    <col min="2" max="18" width="11.85546875" style="1" customWidth="1"/>
    <col min="19" max="19" width="12.42578125" style="1" customWidth="1"/>
    <col min="20" max="20" width="11.85546875" style="1" customWidth="1"/>
    <col min="21" max="21" width="12.5703125" style="1" customWidth="1"/>
    <col min="22" max="36" width="11.85546875" style="1" customWidth="1"/>
    <col min="37" max="38" width="11.85546875" style="27" customWidth="1"/>
    <col min="39" max="39" width="8.7109375" style="24"/>
  </cols>
  <sheetData>
    <row r="1" spans="1:38" ht="45.75" thickBot="1" x14ac:dyDescent="0.3">
      <c r="A1" s="53" t="s">
        <v>0</v>
      </c>
      <c r="B1" s="54" t="s">
        <v>6</v>
      </c>
      <c r="C1" s="21" t="s">
        <v>8</v>
      </c>
      <c r="D1" s="21" t="s">
        <v>9</v>
      </c>
      <c r="E1" s="21" t="s">
        <v>10</v>
      </c>
      <c r="F1" s="21" t="s">
        <v>11</v>
      </c>
      <c r="G1" s="21" t="s">
        <v>12</v>
      </c>
      <c r="H1" s="21" t="s">
        <v>13</v>
      </c>
      <c r="I1" s="21" t="s">
        <v>14</v>
      </c>
      <c r="J1" s="21" t="s">
        <v>15</v>
      </c>
      <c r="K1" s="21" t="s">
        <v>16</v>
      </c>
      <c r="L1" s="21" t="s">
        <v>17</v>
      </c>
      <c r="M1" s="21" t="s">
        <v>18</v>
      </c>
      <c r="N1" s="21" t="s">
        <v>19</v>
      </c>
      <c r="O1" s="21" t="s">
        <v>20</v>
      </c>
      <c r="P1" s="21" t="s">
        <v>21</v>
      </c>
      <c r="Q1" s="21" t="s">
        <v>22</v>
      </c>
      <c r="R1" s="21" t="s">
        <v>23</v>
      </c>
      <c r="S1" s="21" t="s">
        <v>25</v>
      </c>
      <c r="T1" s="21" t="s">
        <v>26</v>
      </c>
      <c r="U1" s="21" t="s">
        <v>27</v>
      </c>
      <c r="V1" s="21" t="s">
        <v>28</v>
      </c>
      <c r="W1" s="21" t="s">
        <v>29</v>
      </c>
      <c r="X1" s="21" t="s">
        <v>30</v>
      </c>
      <c r="Y1" s="21" t="s">
        <v>31</v>
      </c>
      <c r="Z1" s="21" t="s">
        <v>32</v>
      </c>
      <c r="AA1" s="21" t="s">
        <v>33</v>
      </c>
      <c r="AB1" s="21" t="s">
        <v>34</v>
      </c>
      <c r="AC1" s="21" t="s">
        <v>35</v>
      </c>
      <c r="AD1" s="21" t="s">
        <v>36</v>
      </c>
      <c r="AE1" s="21" t="s">
        <v>37</v>
      </c>
      <c r="AF1" s="21" t="s">
        <v>38</v>
      </c>
      <c r="AG1" s="21" t="s">
        <v>39</v>
      </c>
      <c r="AH1" s="21" t="s">
        <v>40</v>
      </c>
      <c r="AI1" s="21" t="s">
        <v>41</v>
      </c>
      <c r="AJ1" s="22" t="s">
        <v>42</v>
      </c>
      <c r="AK1" s="23"/>
      <c r="AL1" s="23"/>
    </row>
    <row r="2" spans="1:38" x14ac:dyDescent="0.25">
      <c r="A2" s="2">
        <v>44333</v>
      </c>
      <c r="B2" s="92">
        <v>-3.9E-2</v>
      </c>
      <c r="C2" s="93">
        <v>5.0000000000000001E-3</v>
      </c>
      <c r="D2" s="93">
        <v>2.5999999999999999E-2</v>
      </c>
      <c r="E2" s="93">
        <v>-8.0000000000000002E-3</v>
      </c>
      <c r="F2" s="93">
        <v>-8.1000000000000003E-2</v>
      </c>
      <c r="G2" s="93">
        <v>-3.9E-2</v>
      </c>
      <c r="H2" s="93">
        <v>-7.6999999999999999E-2</v>
      </c>
      <c r="I2" s="93">
        <v>-9.4E-2</v>
      </c>
      <c r="J2" s="93">
        <v>-0.13100000000000001</v>
      </c>
      <c r="K2" s="93">
        <v>-9.0999999999999998E-2</v>
      </c>
      <c r="L2" s="93">
        <v>-5.5E-2</v>
      </c>
      <c r="M2" s="93">
        <v>-6.7000000000000004E-2</v>
      </c>
      <c r="N2" s="93">
        <v>-4.2000000000000003E-2</v>
      </c>
      <c r="O2" s="93">
        <v>-3.5000000000000003E-2</v>
      </c>
      <c r="P2" s="93">
        <v>-9.2999999999999999E-2</v>
      </c>
      <c r="Q2" s="93">
        <v>-3.2000000000000001E-2</v>
      </c>
      <c r="R2" s="93">
        <v>-0.04</v>
      </c>
      <c r="S2" s="93">
        <v>4.4999999999999998E-2</v>
      </c>
      <c r="T2" s="93">
        <v>-6.8000000000000005E-2</v>
      </c>
      <c r="U2" s="93">
        <v>-5.6000000000000001E-2</v>
      </c>
      <c r="V2" s="93">
        <v>-2.1000000000000001E-2</v>
      </c>
      <c r="W2" s="93">
        <v>0.08</v>
      </c>
      <c r="X2" s="93">
        <v>2.1000000000000001E-2</v>
      </c>
      <c r="Y2" s="93">
        <v>2.5999999999999999E-2</v>
      </c>
      <c r="Z2" s="93">
        <v>1E-3</v>
      </c>
      <c r="AA2" s="93">
        <v>1.2E-2</v>
      </c>
      <c r="AB2" s="93">
        <v>-2.8000000000000001E-2</v>
      </c>
      <c r="AC2" s="93">
        <v>-6.0999999999999999E-2</v>
      </c>
      <c r="AD2" s="93">
        <v>8.0000000000000002E-3</v>
      </c>
      <c r="AE2" s="93">
        <v>0.02</v>
      </c>
      <c r="AF2" s="93">
        <v>-5.0999999999999997E-2</v>
      </c>
      <c r="AG2" s="93">
        <v>5.8999999999999997E-2</v>
      </c>
      <c r="AH2" s="93">
        <v>-9.9000000000000005E-2</v>
      </c>
      <c r="AI2" s="93">
        <v>-7.0999999999999994E-2</v>
      </c>
      <c r="AJ2" s="94">
        <v>-7.0000000000000001E-3</v>
      </c>
      <c r="AK2" s="25"/>
      <c r="AL2" s="25"/>
    </row>
    <row r="3" spans="1:38" x14ac:dyDescent="0.25">
      <c r="A3" s="2">
        <v>44334</v>
      </c>
      <c r="B3" s="95">
        <v>-0.04</v>
      </c>
      <c r="C3" s="96">
        <v>1E-3</v>
      </c>
      <c r="D3" s="96">
        <v>4.2999999999999997E-2</v>
      </c>
      <c r="E3" s="96">
        <v>-8.9999999999999993E-3</v>
      </c>
      <c r="F3" s="96">
        <v>-7.2999999999999995E-2</v>
      </c>
      <c r="G3" s="96">
        <v>-4.5999999999999999E-2</v>
      </c>
      <c r="H3" s="96">
        <v>-7.5999999999999998E-2</v>
      </c>
      <c r="I3" s="96">
        <v>-0.107</v>
      </c>
      <c r="J3" s="96">
        <v>-0.13500000000000001</v>
      </c>
      <c r="K3" s="96">
        <v>-0.104</v>
      </c>
      <c r="L3" s="96">
        <v>-6.5000000000000002E-2</v>
      </c>
      <c r="M3" s="96">
        <v>-6.7000000000000004E-2</v>
      </c>
      <c r="N3" s="96">
        <v>-0.05</v>
      </c>
      <c r="O3" s="96">
        <v>-3.1E-2</v>
      </c>
      <c r="P3" s="96">
        <v>-8.5999999999999993E-2</v>
      </c>
      <c r="Q3" s="96">
        <v>-3.9E-2</v>
      </c>
      <c r="R3" s="96">
        <v>-4.2999999999999997E-2</v>
      </c>
      <c r="S3" s="96">
        <v>6.6000000000000003E-2</v>
      </c>
      <c r="T3" s="96">
        <v>-7.3999999999999996E-2</v>
      </c>
      <c r="U3" s="96">
        <v>-5.7000000000000002E-2</v>
      </c>
      <c r="V3" s="96">
        <v>-3.3000000000000002E-2</v>
      </c>
      <c r="W3" s="96">
        <v>8.2000000000000003E-2</v>
      </c>
      <c r="X3" s="96">
        <v>2.1000000000000001E-2</v>
      </c>
      <c r="Y3" s="96">
        <v>4.2000000000000003E-2</v>
      </c>
      <c r="Z3" s="96">
        <v>0</v>
      </c>
      <c r="AA3" s="96">
        <v>3.0000000000000001E-3</v>
      </c>
      <c r="AB3" s="96">
        <v>-2.3E-2</v>
      </c>
      <c r="AC3" s="96">
        <v>-7.1999999999999995E-2</v>
      </c>
      <c r="AD3" s="96">
        <v>-8.9999999999999993E-3</v>
      </c>
      <c r="AE3" s="96">
        <v>1.9E-2</v>
      </c>
      <c r="AF3" s="96">
        <v>-4.2000000000000003E-2</v>
      </c>
      <c r="AG3" s="96">
        <v>5.3999999999999999E-2</v>
      </c>
      <c r="AH3" s="96">
        <v>-0.112</v>
      </c>
      <c r="AI3" s="96">
        <v>-6.7000000000000004E-2</v>
      </c>
      <c r="AJ3" s="97">
        <v>-5.0000000000000001E-3</v>
      </c>
      <c r="AK3" s="25"/>
      <c r="AL3" s="25"/>
    </row>
    <row r="4" spans="1:38" x14ac:dyDescent="0.25">
      <c r="A4" s="2">
        <v>44335</v>
      </c>
      <c r="B4" s="95">
        <v>-4.1000000000000002E-2</v>
      </c>
      <c r="C4" s="96">
        <v>1E-3</v>
      </c>
      <c r="D4" s="96">
        <v>4.1000000000000002E-2</v>
      </c>
      <c r="E4" s="96">
        <v>-3.0000000000000001E-3</v>
      </c>
      <c r="F4" s="96">
        <v>-7.0999999999999994E-2</v>
      </c>
      <c r="G4" s="96">
        <v>-0.06</v>
      </c>
      <c r="H4" s="96">
        <v>-8.1000000000000003E-2</v>
      </c>
      <c r="I4" s="96">
        <v>-0.14199999999999999</v>
      </c>
      <c r="J4" s="96">
        <v>-0.14599999999999999</v>
      </c>
      <c r="K4" s="96">
        <v>-0.11700000000000001</v>
      </c>
      <c r="L4" s="96">
        <v>-8.2000000000000003E-2</v>
      </c>
      <c r="M4" s="96">
        <v>-7.4999999999999997E-2</v>
      </c>
      <c r="N4" s="96">
        <v>-5.5E-2</v>
      </c>
      <c r="O4" s="96">
        <v>-0.03</v>
      </c>
      <c r="P4" s="96">
        <v>-0.10299999999999999</v>
      </c>
      <c r="Q4" s="96">
        <v>-3.9E-2</v>
      </c>
      <c r="R4" s="96">
        <v>-4.1000000000000002E-2</v>
      </c>
      <c r="S4" s="96">
        <v>8.3000000000000004E-2</v>
      </c>
      <c r="T4" s="96">
        <v>-8.1000000000000003E-2</v>
      </c>
      <c r="U4" s="96">
        <v>-5.1999999999999998E-2</v>
      </c>
      <c r="V4" s="96">
        <v>-4.7E-2</v>
      </c>
      <c r="W4" s="96">
        <v>8.4000000000000005E-2</v>
      </c>
      <c r="X4" s="96">
        <v>-5.0000000000000001E-3</v>
      </c>
      <c r="Y4" s="96">
        <v>-2.1999999999999999E-2</v>
      </c>
      <c r="Z4" s="96">
        <v>-5.0000000000000001E-3</v>
      </c>
      <c r="AA4" s="96">
        <v>-7.0000000000000001E-3</v>
      </c>
      <c r="AB4" s="96">
        <v>-3.1E-2</v>
      </c>
      <c r="AC4" s="96">
        <v>-7.2999999999999995E-2</v>
      </c>
      <c r="AD4" s="96">
        <v>7.0000000000000001E-3</v>
      </c>
      <c r="AE4" s="96">
        <v>1.7999999999999999E-2</v>
      </c>
      <c r="AF4" s="96">
        <v>-0.04</v>
      </c>
      <c r="AG4" s="96">
        <v>0.10199999999999999</v>
      </c>
      <c r="AH4" s="96">
        <v>-0.124</v>
      </c>
      <c r="AI4" s="96">
        <v>-7.1999999999999995E-2</v>
      </c>
      <c r="AJ4" s="97">
        <v>-8.0000000000000002E-3</v>
      </c>
      <c r="AK4" s="25"/>
      <c r="AL4" s="25"/>
    </row>
    <row r="5" spans="1:38" x14ac:dyDescent="0.25">
      <c r="A5" s="2">
        <v>44336</v>
      </c>
      <c r="B5" s="95">
        <v>-4.2999999999999997E-2</v>
      </c>
      <c r="C5" s="96">
        <v>0</v>
      </c>
      <c r="D5" s="96">
        <v>0.04</v>
      </c>
      <c r="E5" s="96">
        <v>6.0000000000000001E-3</v>
      </c>
      <c r="F5" s="96">
        <v>-7.5999999999999998E-2</v>
      </c>
      <c r="G5" s="96">
        <v>-7.0000000000000007E-2</v>
      </c>
      <c r="H5" s="96">
        <v>-8.3000000000000004E-2</v>
      </c>
      <c r="I5" s="96">
        <v>-0.13400000000000001</v>
      </c>
      <c r="J5" s="96">
        <v>-0.156</v>
      </c>
      <c r="K5" s="96">
        <v>-0.107</v>
      </c>
      <c r="L5" s="96">
        <v>-9.8000000000000004E-2</v>
      </c>
      <c r="M5" s="96">
        <v>-8.6999999999999994E-2</v>
      </c>
      <c r="N5" s="96">
        <v>-7.0999999999999994E-2</v>
      </c>
      <c r="O5" s="96">
        <v>-2.1999999999999999E-2</v>
      </c>
      <c r="P5" s="96">
        <v>-0.113</v>
      </c>
      <c r="Q5" s="96">
        <v>-4.5999999999999999E-2</v>
      </c>
      <c r="R5" s="96">
        <v>-3.9E-2</v>
      </c>
      <c r="S5" s="96">
        <v>8.4000000000000005E-2</v>
      </c>
      <c r="T5" s="96">
        <v>-8.4000000000000005E-2</v>
      </c>
      <c r="U5" s="96">
        <v>-4.8000000000000001E-2</v>
      </c>
      <c r="V5" s="96">
        <v>-1.4E-2</v>
      </c>
      <c r="W5" s="96">
        <v>0.106</v>
      </c>
      <c r="X5" s="96">
        <v>0</v>
      </c>
      <c r="Y5" s="96">
        <v>-2.1999999999999999E-2</v>
      </c>
      <c r="Z5" s="96">
        <v>-7.0000000000000001E-3</v>
      </c>
      <c r="AA5" s="96">
        <v>-8.9999999999999993E-3</v>
      </c>
      <c r="AB5" s="96">
        <v>-4.7E-2</v>
      </c>
      <c r="AC5" s="96">
        <v>-8.5999999999999993E-2</v>
      </c>
      <c r="AD5" s="96">
        <v>4.0000000000000001E-3</v>
      </c>
      <c r="AE5" s="96">
        <v>1.4999999999999999E-2</v>
      </c>
      <c r="AF5" s="96">
        <v>-0.04</v>
      </c>
      <c r="AG5" s="96">
        <v>8.7999999999999995E-2</v>
      </c>
      <c r="AH5" s="96">
        <v>-0.13600000000000001</v>
      </c>
      <c r="AI5" s="96">
        <v>-8.5999999999999993E-2</v>
      </c>
      <c r="AJ5" s="97">
        <v>-1.0999999999999999E-2</v>
      </c>
      <c r="AK5" s="25"/>
      <c r="AL5" s="25"/>
    </row>
    <row r="6" spans="1:38" x14ac:dyDescent="0.25">
      <c r="A6" s="2">
        <v>44337</v>
      </c>
      <c r="B6" s="95">
        <v>-4.2999999999999997E-2</v>
      </c>
      <c r="C6" s="96">
        <v>-6.0000000000000001E-3</v>
      </c>
      <c r="D6" s="96">
        <v>5.3999999999999999E-2</v>
      </c>
      <c r="E6" s="96">
        <v>1.0999999999999999E-2</v>
      </c>
      <c r="F6" s="96">
        <v>-7.9000000000000001E-2</v>
      </c>
      <c r="G6" s="96">
        <v>-7.2999999999999995E-2</v>
      </c>
      <c r="H6" s="96">
        <v>-8.1000000000000003E-2</v>
      </c>
      <c r="I6" s="96">
        <v>-0.13700000000000001</v>
      </c>
      <c r="J6" s="96">
        <v>-0.16</v>
      </c>
      <c r="K6" s="96">
        <v>-8.8999999999999996E-2</v>
      </c>
      <c r="L6" s="96">
        <v>-0.109</v>
      </c>
      <c r="M6" s="96">
        <v>-9.5000000000000001E-2</v>
      </c>
      <c r="N6" s="96">
        <v>-6.6000000000000003E-2</v>
      </c>
      <c r="O6" s="96">
        <v>-1.9E-2</v>
      </c>
      <c r="P6" s="96">
        <v>-0.105</v>
      </c>
      <c r="Q6" s="96">
        <v>-4.5999999999999999E-2</v>
      </c>
      <c r="R6" s="96">
        <v>-3.3000000000000002E-2</v>
      </c>
      <c r="S6" s="96">
        <v>0.104</v>
      </c>
      <c r="T6" s="96">
        <v>-8.7999999999999995E-2</v>
      </c>
      <c r="U6" s="96">
        <v>-4.7E-2</v>
      </c>
      <c r="V6" s="96">
        <v>0</v>
      </c>
      <c r="W6" s="96">
        <v>7.5999999999999998E-2</v>
      </c>
      <c r="X6" s="96">
        <v>0.02</v>
      </c>
      <c r="Y6" s="96">
        <v>-2.5000000000000001E-2</v>
      </c>
      <c r="Z6" s="96">
        <v>-6.0000000000000001E-3</v>
      </c>
      <c r="AA6" s="96">
        <v>-1.7000000000000001E-2</v>
      </c>
      <c r="AB6" s="96">
        <v>-5.6000000000000001E-2</v>
      </c>
      <c r="AC6" s="96">
        <v>-0.10299999999999999</v>
      </c>
      <c r="AD6" s="96">
        <v>2.4E-2</v>
      </c>
      <c r="AE6" s="96">
        <v>1.2999999999999999E-2</v>
      </c>
      <c r="AF6" s="96">
        <v>-4.7E-2</v>
      </c>
      <c r="AG6" s="96">
        <v>8.8999999999999996E-2</v>
      </c>
      <c r="AH6" s="96">
        <v>-0.127</v>
      </c>
      <c r="AI6" s="96">
        <v>-8.2000000000000003E-2</v>
      </c>
      <c r="AJ6" s="97">
        <v>-1.2E-2</v>
      </c>
      <c r="AK6" s="25"/>
      <c r="AL6" s="25"/>
    </row>
    <row r="7" spans="1:38" x14ac:dyDescent="0.25">
      <c r="A7" s="2">
        <v>44338</v>
      </c>
      <c r="B7" s="95">
        <v>-4.3999999999999997E-2</v>
      </c>
      <c r="C7" s="96">
        <v>-1.4E-2</v>
      </c>
      <c r="D7" s="96">
        <v>3.9E-2</v>
      </c>
      <c r="E7" s="96">
        <v>0.01</v>
      </c>
      <c r="F7" s="96">
        <v>-8.1000000000000003E-2</v>
      </c>
      <c r="G7" s="96">
        <v>-7.5999999999999998E-2</v>
      </c>
      <c r="H7" s="96">
        <v>-8.4000000000000005E-2</v>
      </c>
      <c r="I7" s="96">
        <v>-0.129</v>
      </c>
      <c r="J7" s="96">
        <v>-0.16600000000000001</v>
      </c>
      <c r="K7" s="96">
        <v>-6.8000000000000005E-2</v>
      </c>
      <c r="L7" s="96">
        <v>-0.11</v>
      </c>
      <c r="M7" s="96">
        <v>-0.10100000000000001</v>
      </c>
      <c r="N7" s="96">
        <v>-7.8E-2</v>
      </c>
      <c r="O7" s="96">
        <v>-2.3E-2</v>
      </c>
      <c r="P7" s="96">
        <v>-9.1999999999999998E-2</v>
      </c>
      <c r="Q7" s="96">
        <v>-4.2999999999999997E-2</v>
      </c>
      <c r="R7" s="96">
        <v>-3.2000000000000001E-2</v>
      </c>
      <c r="S7" s="96">
        <v>0.109</v>
      </c>
      <c r="T7" s="96">
        <v>-9.1999999999999998E-2</v>
      </c>
      <c r="U7" s="96">
        <v>-0.05</v>
      </c>
      <c r="V7" s="96">
        <v>1.4999999999999999E-2</v>
      </c>
      <c r="W7" s="96">
        <v>7.3999999999999996E-2</v>
      </c>
      <c r="X7" s="96">
        <v>4.1000000000000002E-2</v>
      </c>
      <c r="Y7" s="96">
        <v>-2.5000000000000001E-2</v>
      </c>
      <c r="Z7" s="96">
        <v>-8.0000000000000002E-3</v>
      </c>
      <c r="AA7" s="96">
        <v>-0.03</v>
      </c>
      <c r="AB7" s="96">
        <v>-5.7000000000000002E-2</v>
      </c>
      <c r="AC7" s="96">
        <v>-0.109</v>
      </c>
      <c r="AD7" s="96">
        <v>1.4E-2</v>
      </c>
      <c r="AE7" s="96">
        <v>8.9999999999999993E-3</v>
      </c>
      <c r="AF7" s="96">
        <v>-4.5999999999999999E-2</v>
      </c>
      <c r="AG7" s="96">
        <v>5.7000000000000002E-2</v>
      </c>
      <c r="AH7" s="96">
        <v>-0.113</v>
      </c>
      <c r="AI7" s="96">
        <v>-0.09</v>
      </c>
      <c r="AJ7" s="97">
        <v>-1.4999999999999999E-2</v>
      </c>
      <c r="AK7" s="25"/>
      <c r="AL7" s="25"/>
    </row>
    <row r="8" spans="1:38" x14ac:dyDescent="0.25">
      <c r="A8" s="2">
        <v>44339</v>
      </c>
      <c r="B8" s="95">
        <v>-4.4999999999999998E-2</v>
      </c>
      <c r="C8" s="96">
        <v>-2.7E-2</v>
      </c>
      <c r="D8" s="96">
        <v>3.3000000000000002E-2</v>
      </c>
      <c r="E8" s="96">
        <v>-2E-3</v>
      </c>
      <c r="F8" s="96">
        <v>-8.6999999999999994E-2</v>
      </c>
      <c r="G8" s="96">
        <v>-8.2000000000000003E-2</v>
      </c>
      <c r="H8" s="96">
        <v>-7.6999999999999999E-2</v>
      </c>
      <c r="I8" s="96">
        <v>-0.124</v>
      </c>
      <c r="J8" s="96">
        <v>-0.17499999999999999</v>
      </c>
      <c r="K8" s="96">
        <v>-3.9E-2</v>
      </c>
      <c r="L8" s="96">
        <v>-0.108</v>
      </c>
      <c r="M8" s="96">
        <v>-0.104</v>
      </c>
      <c r="N8" s="96">
        <v>-9.2999999999999999E-2</v>
      </c>
      <c r="O8" s="96">
        <v>-2.8000000000000001E-2</v>
      </c>
      <c r="P8" s="96">
        <v>-9.4E-2</v>
      </c>
      <c r="Q8" s="96">
        <v>-4.7E-2</v>
      </c>
      <c r="R8" s="96">
        <v>-3.3000000000000002E-2</v>
      </c>
      <c r="S8" s="96">
        <v>9.4E-2</v>
      </c>
      <c r="T8" s="96">
        <v>-9.8000000000000004E-2</v>
      </c>
      <c r="U8" s="96">
        <v>-4.8000000000000001E-2</v>
      </c>
      <c r="V8" s="96">
        <v>1.7000000000000001E-2</v>
      </c>
      <c r="W8" s="96">
        <v>5.2999999999999999E-2</v>
      </c>
      <c r="X8" s="96">
        <v>3.4000000000000002E-2</v>
      </c>
      <c r="Y8" s="96">
        <v>-2.4E-2</v>
      </c>
      <c r="Z8" s="96">
        <v>3.0000000000000001E-3</v>
      </c>
      <c r="AA8" s="96">
        <v>-3.5000000000000003E-2</v>
      </c>
      <c r="AB8" s="96">
        <v>-5.7000000000000002E-2</v>
      </c>
      <c r="AC8" s="96">
        <v>-0.10199999999999999</v>
      </c>
      <c r="AD8" s="96">
        <v>1.0999999999999999E-2</v>
      </c>
      <c r="AE8" s="96">
        <v>6.0000000000000001E-3</v>
      </c>
      <c r="AF8" s="96">
        <v>-6.4000000000000001E-2</v>
      </c>
      <c r="AG8" s="96">
        <v>3.7999999999999999E-2</v>
      </c>
      <c r="AH8" s="96">
        <v>-0.124</v>
      </c>
      <c r="AI8" s="96">
        <v>-8.5000000000000006E-2</v>
      </c>
      <c r="AJ8" s="97">
        <v>-1.6E-2</v>
      </c>
      <c r="AK8" s="25"/>
      <c r="AL8" s="25"/>
    </row>
    <row r="9" spans="1:38" x14ac:dyDescent="0.25">
      <c r="A9" s="2">
        <v>44340</v>
      </c>
      <c r="B9" s="95">
        <v>-4.3999999999999997E-2</v>
      </c>
      <c r="C9" s="96">
        <v>-3.5000000000000003E-2</v>
      </c>
      <c r="D9" s="96">
        <v>4.7E-2</v>
      </c>
      <c r="E9" s="96">
        <v>-5.0000000000000001E-3</v>
      </c>
      <c r="F9" s="96">
        <v>-9.0999999999999998E-2</v>
      </c>
      <c r="G9" s="96">
        <v>-9.7000000000000003E-2</v>
      </c>
      <c r="H9" s="96">
        <v>-6.9000000000000006E-2</v>
      </c>
      <c r="I9" s="96">
        <v>-0.125</v>
      </c>
      <c r="J9" s="96">
        <v>-0.16800000000000001</v>
      </c>
      <c r="K9" s="96">
        <v>-2.5000000000000001E-2</v>
      </c>
      <c r="L9" s="96">
        <v>-0.11</v>
      </c>
      <c r="M9" s="96">
        <v>-0.105</v>
      </c>
      <c r="N9" s="96">
        <v>-9.2999999999999999E-2</v>
      </c>
      <c r="O9" s="96">
        <v>-4.2000000000000003E-2</v>
      </c>
      <c r="P9" s="96">
        <v>-9.0999999999999998E-2</v>
      </c>
      <c r="Q9" s="96">
        <v>-4.4999999999999998E-2</v>
      </c>
      <c r="R9" s="96">
        <v>-3.5999999999999997E-2</v>
      </c>
      <c r="S9" s="96">
        <v>7.9000000000000001E-2</v>
      </c>
      <c r="T9" s="96">
        <v>-0.10100000000000001</v>
      </c>
      <c r="U9" s="96">
        <v>-4.2000000000000003E-2</v>
      </c>
      <c r="V9" s="96">
        <v>5.0000000000000001E-3</v>
      </c>
      <c r="W9" s="96">
        <v>5.2999999999999999E-2</v>
      </c>
      <c r="X9" s="96">
        <v>2.8000000000000001E-2</v>
      </c>
      <c r="Y9" s="96">
        <v>-1.7000000000000001E-2</v>
      </c>
      <c r="Z9" s="96">
        <v>0</v>
      </c>
      <c r="AA9" s="96">
        <v>-4.7E-2</v>
      </c>
      <c r="AB9" s="96">
        <v>-5.8999999999999997E-2</v>
      </c>
      <c r="AC9" s="96">
        <v>-0.115</v>
      </c>
      <c r="AD9" s="96">
        <v>3.2000000000000001E-2</v>
      </c>
      <c r="AE9" s="96">
        <v>4.0000000000000001E-3</v>
      </c>
      <c r="AF9" s="96">
        <v>-4.8000000000000001E-2</v>
      </c>
      <c r="AG9" s="96">
        <v>2.4E-2</v>
      </c>
      <c r="AH9" s="96">
        <v>-0.11700000000000001</v>
      </c>
      <c r="AI9" s="96">
        <v>-8.7999999999999995E-2</v>
      </c>
      <c r="AJ9" s="97">
        <v>-1.4E-2</v>
      </c>
      <c r="AK9" s="25"/>
      <c r="AL9" s="25"/>
    </row>
    <row r="10" spans="1:38" x14ac:dyDescent="0.25">
      <c r="A10" s="2">
        <v>44341</v>
      </c>
      <c r="B10" s="95">
        <v>-4.2000000000000003E-2</v>
      </c>
      <c r="C10" s="96">
        <v>-4.4999999999999998E-2</v>
      </c>
      <c r="D10" s="96">
        <v>4.5999999999999999E-2</v>
      </c>
      <c r="E10" s="96">
        <v>-0.01</v>
      </c>
      <c r="F10" s="96">
        <v>-8.6999999999999994E-2</v>
      </c>
      <c r="G10" s="96">
        <v>-0.10100000000000001</v>
      </c>
      <c r="H10" s="96">
        <v>-7.4999999999999997E-2</v>
      </c>
      <c r="I10" s="96">
        <v>-9.1999999999999998E-2</v>
      </c>
      <c r="J10" s="96">
        <v>-0.159</v>
      </c>
      <c r="K10" s="96">
        <v>-1.7999999999999999E-2</v>
      </c>
      <c r="L10" s="96">
        <v>-0.105</v>
      </c>
      <c r="M10" s="96">
        <v>-0.11799999999999999</v>
      </c>
      <c r="N10" s="96">
        <v>-8.1000000000000003E-2</v>
      </c>
      <c r="O10" s="96">
        <v>-4.4999999999999998E-2</v>
      </c>
      <c r="P10" s="96">
        <v>-9.7000000000000003E-2</v>
      </c>
      <c r="Q10" s="96">
        <v>-4.8000000000000001E-2</v>
      </c>
      <c r="R10" s="96">
        <v>-0.03</v>
      </c>
      <c r="S10" s="96">
        <v>6.0999999999999999E-2</v>
      </c>
      <c r="T10" s="96">
        <v>-0.109</v>
      </c>
      <c r="U10" s="96">
        <v>-3.6999999999999998E-2</v>
      </c>
      <c r="V10" s="96">
        <v>4.0000000000000001E-3</v>
      </c>
      <c r="W10" s="96">
        <v>2.8000000000000001E-2</v>
      </c>
      <c r="X10" s="96">
        <v>2.7E-2</v>
      </c>
      <c r="Y10" s="96">
        <v>-8.0000000000000002E-3</v>
      </c>
      <c r="Z10" s="96">
        <v>2E-3</v>
      </c>
      <c r="AA10" s="96">
        <v>-5.3999999999999999E-2</v>
      </c>
      <c r="AB10" s="96">
        <v>-5.1999999999999998E-2</v>
      </c>
      <c r="AC10" s="96">
        <v>-0.125</v>
      </c>
      <c r="AD10" s="96">
        <v>2.1000000000000001E-2</v>
      </c>
      <c r="AE10" s="96">
        <v>3.0000000000000001E-3</v>
      </c>
      <c r="AF10" s="96">
        <v>-2.8000000000000001E-2</v>
      </c>
      <c r="AG10" s="96">
        <v>-1E-3</v>
      </c>
      <c r="AH10" s="96">
        <v>-0.125</v>
      </c>
      <c r="AI10" s="96">
        <v>-8.1000000000000003E-2</v>
      </c>
      <c r="AJ10" s="97">
        <v>-1.4999999999999999E-2</v>
      </c>
      <c r="AK10" s="25"/>
      <c r="AL10" s="25"/>
    </row>
    <row r="11" spans="1:38" x14ac:dyDescent="0.25">
      <c r="A11" s="2">
        <v>44342</v>
      </c>
      <c r="B11" s="95">
        <v>-4.2000000000000003E-2</v>
      </c>
      <c r="C11" s="96">
        <v>-4.1000000000000002E-2</v>
      </c>
      <c r="D11" s="96">
        <v>0.03</v>
      </c>
      <c r="E11" s="96">
        <v>-1.2E-2</v>
      </c>
      <c r="F11" s="96">
        <v>-9.9000000000000005E-2</v>
      </c>
      <c r="G11" s="96">
        <v>-0.10199999999999999</v>
      </c>
      <c r="H11" s="96">
        <v>-8.8999999999999996E-2</v>
      </c>
      <c r="I11" s="96">
        <v>-0.104</v>
      </c>
      <c r="J11" s="96">
        <v>-0.152</v>
      </c>
      <c r="K11" s="96">
        <v>-1.7000000000000001E-2</v>
      </c>
      <c r="L11" s="96">
        <v>-9.9000000000000005E-2</v>
      </c>
      <c r="M11" s="96">
        <v>-0.11700000000000001</v>
      </c>
      <c r="N11" s="96">
        <v>-0.10100000000000001</v>
      </c>
      <c r="O11" s="96">
        <v>-4.4999999999999998E-2</v>
      </c>
      <c r="P11" s="96">
        <v>-0.109</v>
      </c>
      <c r="Q11" s="96">
        <v>-4.3999999999999997E-2</v>
      </c>
      <c r="R11" s="96">
        <v>-2.7E-2</v>
      </c>
      <c r="S11" s="96">
        <v>-8.0000000000000002E-3</v>
      </c>
      <c r="T11" s="96">
        <v>-0.11700000000000001</v>
      </c>
      <c r="U11" s="96">
        <v>-3.9E-2</v>
      </c>
      <c r="V11" s="96">
        <v>4.0000000000000001E-3</v>
      </c>
      <c r="W11" s="96">
        <v>8.9999999999999993E-3</v>
      </c>
      <c r="X11" s="96">
        <v>2.8000000000000001E-2</v>
      </c>
      <c r="Y11" s="96">
        <v>-0.04</v>
      </c>
      <c r="Z11" s="96">
        <v>-1E-3</v>
      </c>
      <c r="AA11" s="96">
        <v>-5.5E-2</v>
      </c>
      <c r="AB11" s="96">
        <v>-5.8000000000000003E-2</v>
      </c>
      <c r="AC11" s="96">
        <v>-0.125</v>
      </c>
      <c r="AD11" s="96">
        <v>2.1000000000000001E-2</v>
      </c>
      <c r="AE11" s="96">
        <v>-2E-3</v>
      </c>
      <c r="AF11" s="96">
        <v>-1.4999999999999999E-2</v>
      </c>
      <c r="AG11" s="96">
        <v>6.0000000000000001E-3</v>
      </c>
      <c r="AH11" s="96">
        <v>-0.13</v>
      </c>
      <c r="AI11" s="96">
        <v>-7.3999999999999996E-2</v>
      </c>
      <c r="AJ11" s="97">
        <v>-2.1000000000000001E-2</v>
      </c>
      <c r="AK11" s="25"/>
      <c r="AL11" s="25"/>
    </row>
    <row r="12" spans="1:38" x14ac:dyDescent="0.25">
      <c r="A12" s="2">
        <v>44343</v>
      </c>
      <c r="B12" s="95">
        <v>-4.5999999999999999E-2</v>
      </c>
      <c r="C12" s="96">
        <v>-4.2999999999999997E-2</v>
      </c>
      <c r="D12" s="96">
        <v>2.5000000000000001E-2</v>
      </c>
      <c r="E12" s="96">
        <v>-1.2999999999999999E-2</v>
      </c>
      <c r="F12" s="96">
        <v>-0.11</v>
      </c>
      <c r="G12" s="96">
        <v>-0.104</v>
      </c>
      <c r="H12" s="96">
        <v>-9.2999999999999999E-2</v>
      </c>
      <c r="I12" s="96">
        <v>-0.13300000000000001</v>
      </c>
      <c r="J12" s="96">
        <v>-0.158</v>
      </c>
      <c r="K12" s="96">
        <v>-0.02</v>
      </c>
      <c r="L12" s="96">
        <v>-9.6000000000000002E-2</v>
      </c>
      <c r="M12" s="96">
        <v>-0.13400000000000001</v>
      </c>
      <c r="N12" s="96">
        <v>-0.104</v>
      </c>
      <c r="O12" s="96">
        <v>-4.7E-2</v>
      </c>
      <c r="P12" s="96">
        <v>-0.13900000000000001</v>
      </c>
      <c r="Q12" s="96">
        <v>-4.2000000000000003E-2</v>
      </c>
      <c r="R12" s="96">
        <v>-3.1E-2</v>
      </c>
      <c r="S12" s="96">
        <v>-5.8000000000000003E-2</v>
      </c>
      <c r="T12" s="96">
        <v>-0.123</v>
      </c>
      <c r="U12" s="96">
        <v>-4.2000000000000003E-2</v>
      </c>
      <c r="V12" s="96">
        <v>2.9000000000000001E-2</v>
      </c>
      <c r="W12" s="96">
        <v>-6.0000000000000001E-3</v>
      </c>
      <c r="X12" s="96">
        <v>1.7000000000000001E-2</v>
      </c>
      <c r="Y12" s="96">
        <v>-5.0999999999999997E-2</v>
      </c>
      <c r="Z12" s="96">
        <v>-3.9E-2</v>
      </c>
      <c r="AA12" s="96">
        <v>-6.3E-2</v>
      </c>
      <c r="AB12" s="96">
        <v>-6.4000000000000001E-2</v>
      </c>
      <c r="AC12" s="96">
        <v>-0.125</v>
      </c>
      <c r="AD12" s="96">
        <v>3.5999999999999997E-2</v>
      </c>
      <c r="AE12" s="96">
        <v>-8.0000000000000002E-3</v>
      </c>
      <c r="AF12" s="96">
        <v>-8.0000000000000002E-3</v>
      </c>
      <c r="AG12" s="96">
        <v>-2.3E-2</v>
      </c>
      <c r="AH12" s="96">
        <v>-0.13200000000000001</v>
      </c>
      <c r="AI12" s="96">
        <v>-8.5000000000000006E-2</v>
      </c>
      <c r="AJ12" s="97">
        <v>-3.7999999999999999E-2</v>
      </c>
      <c r="AK12" s="25"/>
      <c r="AL12" s="25"/>
    </row>
    <row r="13" spans="1:38" x14ac:dyDescent="0.25">
      <c r="A13" s="2">
        <v>44344</v>
      </c>
      <c r="B13" s="95">
        <v>-5.0999999999999997E-2</v>
      </c>
      <c r="C13" s="96">
        <v>-4.9000000000000002E-2</v>
      </c>
      <c r="D13" s="96">
        <v>3.6999999999999998E-2</v>
      </c>
      <c r="E13" s="96">
        <v>-1.2999999999999999E-2</v>
      </c>
      <c r="F13" s="96">
        <v>-0.128</v>
      </c>
      <c r="G13" s="96">
        <v>-0.113</v>
      </c>
      <c r="H13" s="96">
        <v>-8.7999999999999995E-2</v>
      </c>
      <c r="I13" s="96">
        <v>3.1E-2</v>
      </c>
      <c r="J13" s="96">
        <v>-0.152</v>
      </c>
      <c r="K13" s="96">
        <v>-0.04</v>
      </c>
      <c r="L13" s="96">
        <v>-9.6000000000000002E-2</v>
      </c>
      <c r="M13" s="96">
        <v>-0.14399999999999999</v>
      </c>
      <c r="N13" s="96">
        <v>-0.09</v>
      </c>
      <c r="O13" s="96">
        <v>-4.2999999999999997E-2</v>
      </c>
      <c r="P13" s="96">
        <v>-0.14899999999999999</v>
      </c>
      <c r="Q13" s="96">
        <v>-4.7E-2</v>
      </c>
      <c r="R13" s="96">
        <v>-3.4000000000000002E-2</v>
      </c>
      <c r="S13" s="96">
        <v>-6.6000000000000003E-2</v>
      </c>
      <c r="T13" s="96">
        <v>-0.124</v>
      </c>
      <c r="U13" s="96">
        <v>-4.5999999999999999E-2</v>
      </c>
      <c r="V13" s="96">
        <v>2.8000000000000001E-2</v>
      </c>
      <c r="W13" s="96">
        <v>-0.03</v>
      </c>
      <c r="X13" s="96">
        <v>4.0000000000000001E-3</v>
      </c>
      <c r="Y13" s="96">
        <v>-6.5000000000000002E-2</v>
      </c>
      <c r="Z13" s="96">
        <v>-6.0999999999999999E-2</v>
      </c>
      <c r="AA13" s="96">
        <v>-5.8999999999999997E-2</v>
      </c>
      <c r="AB13" s="96">
        <v>-6.5000000000000002E-2</v>
      </c>
      <c r="AC13" s="96">
        <v>-0.13200000000000001</v>
      </c>
      <c r="AD13" s="96">
        <v>0.05</v>
      </c>
      <c r="AE13" s="96">
        <v>-1.7000000000000001E-2</v>
      </c>
      <c r="AF13" s="96">
        <v>-8.9999999999999993E-3</v>
      </c>
      <c r="AG13" s="96">
        <v>-1.4999999999999999E-2</v>
      </c>
      <c r="AH13" s="96">
        <v>-0.14499999999999999</v>
      </c>
      <c r="AI13" s="96">
        <v>-8.5000000000000006E-2</v>
      </c>
      <c r="AJ13" s="97">
        <v>-5.5E-2</v>
      </c>
      <c r="AK13" s="25"/>
      <c r="AL13" s="25"/>
    </row>
    <row r="14" spans="1:38" x14ac:dyDescent="0.25">
      <c r="A14" s="2">
        <v>44345</v>
      </c>
      <c r="B14" s="95">
        <v>-5.5E-2</v>
      </c>
      <c r="C14" s="96">
        <v>-5.2999999999999999E-2</v>
      </c>
      <c r="D14" s="96">
        <v>3.5999999999999997E-2</v>
      </c>
      <c r="E14" s="96">
        <v>-1.0999999999999999E-2</v>
      </c>
      <c r="F14" s="96">
        <v>-0.13900000000000001</v>
      </c>
      <c r="G14" s="96">
        <v>-0.11700000000000001</v>
      </c>
      <c r="H14" s="96">
        <v>-8.8999999999999996E-2</v>
      </c>
      <c r="I14" s="96">
        <v>-6.4000000000000001E-2</v>
      </c>
      <c r="J14" s="96">
        <v>-0.14499999999999999</v>
      </c>
      <c r="K14" s="96">
        <v>-5.3999999999999999E-2</v>
      </c>
      <c r="L14" s="96">
        <v>-9.6000000000000002E-2</v>
      </c>
      <c r="M14" s="96">
        <v>-0.14599999999999999</v>
      </c>
      <c r="N14" s="96">
        <v>-9.5000000000000001E-2</v>
      </c>
      <c r="O14" s="96">
        <v>-0.05</v>
      </c>
      <c r="P14" s="96">
        <v>-0.13200000000000001</v>
      </c>
      <c r="Q14" s="96">
        <v>-5.0999999999999997E-2</v>
      </c>
      <c r="R14" s="96">
        <v>-3.2000000000000001E-2</v>
      </c>
      <c r="S14" s="96">
        <v>-0.106</v>
      </c>
      <c r="T14" s="96">
        <v>-0.123</v>
      </c>
      <c r="U14" s="96">
        <v>-4.5999999999999999E-2</v>
      </c>
      <c r="V14" s="96">
        <v>4.2999999999999997E-2</v>
      </c>
      <c r="W14" s="96">
        <v>-5.7000000000000002E-2</v>
      </c>
      <c r="X14" s="96">
        <v>1.2E-2</v>
      </c>
      <c r="Y14" s="96">
        <v>-7.0999999999999994E-2</v>
      </c>
      <c r="Z14" s="96">
        <v>-6.9000000000000006E-2</v>
      </c>
      <c r="AA14" s="96">
        <v>-6.3E-2</v>
      </c>
      <c r="AB14" s="96">
        <v>-7.1999999999999995E-2</v>
      </c>
      <c r="AC14" s="96">
        <v>-0.13800000000000001</v>
      </c>
      <c r="AD14" s="96">
        <v>1.7000000000000001E-2</v>
      </c>
      <c r="AE14" s="96">
        <v>-2.4E-2</v>
      </c>
      <c r="AF14" s="96">
        <v>-1.2999999999999999E-2</v>
      </c>
      <c r="AG14" s="96">
        <v>-4.8000000000000001E-2</v>
      </c>
      <c r="AH14" s="96">
        <v>-0.13900000000000001</v>
      </c>
      <c r="AI14" s="96">
        <v>-9.0999999999999998E-2</v>
      </c>
      <c r="AJ14" s="97">
        <v>-6.5000000000000002E-2</v>
      </c>
      <c r="AK14" s="25"/>
      <c r="AL14" s="25"/>
    </row>
    <row r="15" spans="1:38" ht="15.75" thickBot="1" x14ac:dyDescent="0.3">
      <c r="A15" s="3">
        <v>44346</v>
      </c>
      <c r="B15" s="98">
        <v>-5.6000000000000001E-2</v>
      </c>
      <c r="C15" s="99">
        <v>-5.8000000000000003E-2</v>
      </c>
      <c r="D15" s="99">
        <v>-4.0000000000000001E-3</v>
      </c>
      <c r="E15" s="99">
        <v>-1.9E-2</v>
      </c>
      <c r="F15" s="99">
        <v>-0.14199999999999999</v>
      </c>
      <c r="G15" s="99">
        <v>-0.114</v>
      </c>
      <c r="H15" s="99">
        <v>-8.7999999999999995E-2</v>
      </c>
      <c r="I15" s="99">
        <v>-8.7999999999999995E-2</v>
      </c>
      <c r="J15" s="99">
        <v>-0.129</v>
      </c>
      <c r="K15" s="99">
        <v>-7.3999999999999996E-2</v>
      </c>
      <c r="L15" s="99">
        <v>-9.9000000000000005E-2</v>
      </c>
      <c r="M15" s="99">
        <v>-0.15</v>
      </c>
      <c r="N15" s="99">
        <v>-9.0999999999999998E-2</v>
      </c>
      <c r="O15" s="99">
        <v>-5.3999999999999999E-2</v>
      </c>
      <c r="P15" s="99">
        <v>-0.114</v>
      </c>
      <c r="Q15" s="99">
        <v>-4.9000000000000002E-2</v>
      </c>
      <c r="R15" s="99">
        <v>-3.6999999999999998E-2</v>
      </c>
      <c r="S15" s="99">
        <v>-0.04</v>
      </c>
      <c r="T15" s="99">
        <v>-0.122</v>
      </c>
      <c r="U15" s="99">
        <v>-0.05</v>
      </c>
      <c r="V15" s="99">
        <v>4.4999999999999998E-2</v>
      </c>
      <c r="W15" s="99">
        <v>-4.8000000000000001E-2</v>
      </c>
      <c r="X15" s="99">
        <v>2.9000000000000001E-2</v>
      </c>
      <c r="Y15" s="99">
        <v>-5.0999999999999997E-2</v>
      </c>
      <c r="Z15" s="99">
        <v>-5.1999999999999998E-2</v>
      </c>
      <c r="AA15" s="99">
        <v>-6.4000000000000001E-2</v>
      </c>
      <c r="AB15" s="99">
        <v>-8.3000000000000004E-2</v>
      </c>
      <c r="AC15" s="99">
        <v>-0.13600000000000001</v>
      </c>
      <c r="AD15" s="99">
        <v>-1.2999999999999999E-2</v>
      </c>
      <c r="AE15" s="99">
        <v>-0.03</v>
      </c>
      <c r="AF15" s="99">
        <v>-3.7999999999999999E-2</v>
      </c>
      <c r="AG15" s="99">
        <v>-3.7999999999999999E-2</v>
      </c>
      <c r="AH15" s="99">
        <v>-0.14299999999999999</v>
      </c>
      <c r="AI15" s="99">
        <v>-0.106</v>
      </c>
      <c r="AJ15" s="100">
        <v>-6.9000000000000006E-2</v>
      </c>
    </row>
    <row r="16" spans="1:38" x14ac:dyDescent="0.25">
      <c r="A16" s="5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row>
    <row r="17" spans="1:39" ht="15.75" thickBot="1" x14ac:dyDescent="0.3">
      <c r="A17" s="8" t="s">
        <v>44</v>
      </c>
      <c r="B17"/>
      <c r="C17"/>
      <c r="D17"/>
      <c r="E17"/>
      <c r="F17"/>
      <c r="G17"/>
      <c r="H17"/>
      <c r="I17"/>
      <c r="J17"/>
      <c r="K17"/>
      <c r="L17"/>
      <c r="M17"/>
      <c r="N17"/>
      <c r="O17"/>
      <c r="P17"/>
      <c r="Q17"/>
      <c r="R17"/>
      <c r="S17"/>
      <c r="T17"/>
      <c r="U17"/>
      <c r="V17"/>
      <c r="W17"/>
      <c r="X17"/>
      <c r="Y17"/>
      <c r="Z17"/>
      <c r="AA17"/>
      <c r="AB17"/>
      <c r="AC17"/>
      <c r="AD17"/>
      <c r="AE17"/>
      <c r="AF17"/>
      <c r="AG17"/>
      <c r="AH17"/>
      <c r="AI17"/>
      <c r="AJ17"/>
      <c r="AK17" s="24"/>
      <c r="AL17" s="24"/>
    </row>
    <row r="18" spans="1:39" s="31" customFormat="1" ht="45.75" thickBot="1" x14ac:dyDescent="0.3">
      <c r="A18" s="28"/>
      <c r="B18" s="29" t="str">
        <f t="shared" ref="B18:AJ18" si="0">B1</f>
        <v>India</v>
      </c>
      <c r="C18" s="29" t="str">
        <f t="shared" si="0"/>
        <v>Andhra Pradesh</v>
      </c>
      <c r="D18" s="29" t="str">
        <f t="shared" si="0"/>
        <v>Arunachal Pradesh</v>
      </c>
      <c r="E18" s="29" t="str">
        <f t="shared" si="0"/>
        <v>Assam</v>
      </c>
      <c r="F18" s="29" t="str">
        <f t="shared" si="0"/>
        <v>Bihar</v>
      </c>
      <c r="G18" s="29" t="str">
        <f t="shared" si="0"/>
        <v>Chandigarh</v>
      </c>
      <c r="H18" s="29" t="str">
        <f t="shared" si="0"/>
        <v>Chhattisgarh</v>
      </c>
      <c r="I18" s="29" t="str">
        <f t="shared" si="0"/>
        <v>Dadra and Nagar Haveli</v>
      </c>
      <c r="J18" s="29" t="str">
        <f t="shared" si="0"/>
        <v>Delhi</v>
      </c>
      <c r="K18" s="29" t="str">
        <f t="shared" si="0"/>
        <v>Goa</v>
      </c>
      <c r="L18" s="29" t="str">
        <f t="shared" si="0"/>
        <v>Gujarat</v>
      </c>
      <c r="M18" s="29" t="str">
        <f t="shared" si="0"/>
        <v>Haryana</v>
      </c>
      <c r="N18" s="29" t="str">
        <f t="shared" si="0"/>
        <v>Himachal Pradesh</v>
      </c>
      <c r="O18" s="29" t="str">
        <f t="shared" si="0"/>
        <v>Jammu and Kashmir</v>
      </c>
      <c r="P18" s="29" t="str">
        <f t="shared" si="0"/>
        <v>Jharkhand</v>
      </c>
      <c r="Q18" s="29" t="str">
        <f t="shared" si="0"/>
        <v>Karnataka</v>
      </c>
      <c r="R18" s="29" t="str">
        <f t="shared" si="0"/>
        <v>Kerala</v>
      </c>
      <c r="S18" s="29" t="str">
        <f t="shared" si="0"/>
        <v>Lakshadweep</v>
      </c>
      <c r="T18" s="29" t="str">
        <f t="shared" si="0"/>
        <v>Madhya Pradesh</v>
      </c>
      <c r="U18" s="29" t="str">
        <f t="shared" si="0"/>
        <v>Maharashtra</v>
      </c>
      <c r="V18" s="29" t="str">
        <f t="shared" si="0"/>
        <v>Manipur</v>
      </c>
      <c r="W18" s="29" t="str">
        <f t="shared" si="0"/>
        <v>Meghalaya</v>
      </c>
      <c r="X18" s="29" t="str">
        <f t="shared" si="0"/>
        <v>Mizoram</v>
      </c>
      <c r="Y18" s="29" t="str">
        <f t="shared" si="0"/>
        <v>Nagaland</v>
      </c>
      <c r="Z18" s="29" t="str">
        <f t="shared" si="0"/>
        <v>Odisha</v>
      </c>
      <c r="AA18" s="29" t="str">
        <f t="shared" si="0"/>
        <v>Puducherry</v>
      </c>
      <c r="AB18" s="29" t="str">
        <f t="shared" si="0"/>
        <v>Punjab</v>
      </c>
      <c r="AC18" s="29" t="str">
        <f t="shared" si="0"/>
        <v>Rajasthan</v>
      </c>
      <c r="AD18" s="29" t="str">
        <f t="shared" si="0"/>
        <v>Sikkim</v>
      </c>
      <c r="AE18" s="29" t="str">
        <f t="shared" si="0"/>
        <v>Tamil Nadu</v>
      </c>
      <c r="AF18" s="29" t="str">
        <f t="shared" si="0"/>
        <v>Telangana</v>
      </c>
      <c r="AG18" s="29" t="str">
        <f t="shared" si="0"/>
        <v>Tripura</v>
      </c>
      <c r="AH18" s="29" t="str">
        <f t="shared" si="0"/>
        <v>Uttar Pradesh</v>
      </c>
      <c r="AI18" s="29" t="str">
        <f t="shared" si="0"/>
        <v>Uttarakhand</v>
      </c>
      <c r="AJ18" s="49" t="str">
        <f t="shared" si="0"/>
        <v>West Bengal</v>
      </c>
      <c r="AK18" s="23"/>
      <c r="AL18" s="23"/>
      <c r="AM18" s="30"/>
    </row>
    <row r="19" spans="1:39" ht="15.75" thickBot="1" x14ac:dyDescent="0.3">
      <c r="A19" s="17" t="s">
        <v>43</v>
      </c>
      <c r="B19" s="18">
        <f>LN(2)/LN(1+B15)</f>
        <v>-12.027726030154893</v>
      </c>
      <c r="C19" s="18">
        <f t="shared" ref="C19:AJ19" si="1">LN(2)/LN(1+C15)</f>
        <v>-11.600788777397341</v>
      </c>
      <c r="D19" s="18">
        <f t="shared" si="1"/>
        <v>-172.93999003737392</v>
      </c>
      <c r="E19" s="18">
        <f t="shared" si="1"/>
        <v>-36.133748929202675</v>
      </c>
      <c r="F19" s="18">
        <f t="shared" si="1"/>
        <v>-4.5259016799561094</v>
      </c>
      <c r="G19" s="18">
        <f t="shared" si="1"/>
        <v>-5.7266750941955138</v>
      </c>
      <c r="H19" s="18">
        <f t="shared" si="1"/>
        <v>-7.5247788806664611</v>
      </c>
      <c r="I19" s="18">
        <f t="shared" si="1"/>
        <v>-7.5247788806664611</v>
      </c>
      <c r="J19" s="18">
        <f t="shared" si="1"/>
        <v>-5.0186851655270086</v>
      </c>
      <c r="K19" s="18">
        <f t="shared" si="1"/>
        <v>-9.0158398152216197</v>
      </c>
      <c r="L19" s="18">
        <f t="shared" si="1"/>
        <v>-6.6488924551352868</v>
      </c>
      <c r="M19" s="18">
        <f t="shared" si="1"/>
        <v>-4.2650242817987261</v>
      </c>
      <c r="N19" s="18">
        <f t="shared" si="1"/>
        <v>-7.2649181214677192</v>
      </c>
      <c r="O19" s="18">
        <f t="shared" si="1"/>
        <v>-12.486278933792875</v>
      </c>
      <c r="P19" s="18">
        <f t="shared" si="1"/>
        <v>-5.7266750941955138</v>
      </c>
      <c r="Q19" s="18">
        <f t="shared" si="1"/>
        <v>-13.796385313094698</v>
      </c>
      <c r="R19" s="18">
        <f t="shared" si="1"/>
        <v>-18.384956298766355</v>
      </c>
      <c r="S19" s="18">
        <f t="shared" si="1"/>
        <v>-16.979748018338931</v>
      </c>
      <c r="T19" s="18">
        <f t="shared" si="1"/>
        <v>-5.3274474237535516</v>
      </c>
      <c r="U19" s="18">
        <f t="shared" si="1"/>
        <v>-13.513407333964874</v>
      </c>
      <c r="V19" s="19">
        <f t="shared" si="1"/>
        <v>15.747301836485594</v>
      </c>
      <c r="W19" s="18">
        <f t="shared" si="1"/>
        <v>-14.091151446041845</v>
      </c>
      <c r="X19" s="19">
        <f t="shared" si="1"/>
        <v>24.246549252371654</v>
      </c>
      <c r="Y19" s="18">
        <f t="shared" si="1"/>
        <v>-13.24152408397523</v>
      </c>
      <c r="Z19" s="18">
        <f t="shared" si="1"/>
        <v>-12.980095478798273</v>
      </c>
      <c r="AA19" s="18">
        <f t="shared" si="1"/>
        <v>-10.480030999673954</v>
      </c>
      <c r="AB19" s="18">
        <f t="shared" si="1"/>
        <v>-7.9995929124260039</v>
      </c>
      <c r="AC19" s="18">
        <f t="shared" si="1"/>
        <v>-4.7416560279033675</v>
      </c>
      <c r="AD19" s="18">
        <f t="shared" si="1"/>
        <v>-52.971684468028464</v>
      </c>
      <c r="AE19" s="18">
        <f t="shared" si="1"/>
        <v>-22.756573062773409</v>
      </c>
      <c r="AF19" s="18">
        <f t="shared" si="1"/>
        <v>-17.891903985593686</v>
      </c>
      <c r="AG19" s="18">
        <f t="shared" si="1"/>
        <v>-17.891903985593686</v>
      </c>
      <c r="AH19" s="18">
        <f t="shared" si="1"/>
        <v>-4.4916993061151897</v>
      </c>
      <c r="AI19" s="18">
        <f t="shared" si="1"/>
        <v>-6.1860798754077431</v>
      </c>
      <c r="AJ19" s="18">
        <f t="shared" si="1"/>
        <v>-9.6949083029742749</v>
      </c>
      <c r="AK19" s="26"/>
      <c r="AL19" s="26"/>
    </row>
    <row r="20" spans="1:39" x14ac:dyDescent="0.25">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row>
    <row r="21" spans="1:39" ht="15.75" x14ac:dyDescent="0.25">
      <c r="A21" s="6" t="s">
        <v>51</v>
      </c>
    </row>
    <row r="22" spans="1:39" ht="15.75" x14ac:dyDescent="0.25">
      <c r="A22" s="7" t="s">
        <v>47</v>
      </c>
    </row>
    <row r="23" spans="1:39" ht="15.75" x14ac:dyDescent="0.25">
      <c r="A23" s="7" t="s">
        <v>52</v>
      </c>
    </row>
    <row r="24" spans="1:39" ht="15.75" x14ac:dyDescent="0.25">
      <c r="A24" s="7" t="s">
        <v>53</v>
      </c>
    </row>
    <row r="25" spans="1:39" ht="15.75" x14ac:dyDescent="0.25">
      <c r="A25" s="7" t="s">
        <v>54</v>
      </c>
    </row>
    <row r="26" spans="1:39" ht="15.75" x14ac:dyDescent="0.25">
      <c r="A26" s="7" t="s">
        <v>98</v>
      </c>
    </row>
    <row r="27" spans="1:39" ht="15.75" x14ac:dyDescent="0.25">
      <c r="A27" s="7" t="s">
        <v>4</v>
      </c>
    </row>
    <row r="28" spans="1:39" ht="15.75" x14ac:dyDescent="0.25">
      <c r="A28" s="7" t="s">
        <v>5</v>
      </c>
      <c r="F28" s="16" t="s">
        <v>50</v>
      </c>
    </row>
  </sheetData>
  <hyperlinks>
    <hyperlink ref="F28" r:id="rId1" xr:uid="{A6450437-F61A-4E3B-8A0A-F1776183965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workbookViewId="0"/>
  </sheetViews>
  <sheetFormatPr defaultRowHeight="15" x14ac:dyDescent="0.25"/>
  <cols>
    <col min="1" max="1" width="26.42578125" customWidth="1"/>
    <col min="2" max="4" width="14.140625" customWidth="1"/>
    <col min="6" max="6" width="10.42578125" bestFit="1" customWidth="1"/>
  </cols>
  <sheetData>
    <row r="1" spans="1:9" ht="19.5" thickBot="1" x14ac:dyDescent="0.4">
      <c r="A1" s="4" t="s">
        <v>55</v>
      </c>
      <c r="B1" s="59" t="s">
        <v>61</v>
      </c>
      <c r="C1" s="60" t="s">
        <v>45</v>
      </c>
      <c r="D1" s="61" t="s">
        <v>46</v>
      </c>
    </row>
    <row r="2" spans="1:9" ht="16.5" thickBot="1" x14ac:dyDescent="0.3">
      <c r="A2" s="65" t="s">
        <v>6</v>
      </c>
      <c r="B2" s="66">
        <v>0.799048650938329</v>
      </c>
      <c r="C2" s="67">
        <v>0.75073857700575997</v>
      </c>
      <c r="D2" s="68">
        <v>0.850467481120881</v>
      </c>
      <c r="F2" s="51"/>
      <c r="G2" s="55"/>
      <c r="H2" s="55"/>
      <c r="I2" s="55"/>
    </row>
    <row r="3" spans="1:9" x14ac:dyDescent="0.25">
      <c r="A3" s="56" t="s">
        <v>7</v>
      </c>
      <c r="B3" s="64">
        <v>0.87635045132281397</v>
      </c>
      <c r="C3" s="9">
        <v>0.62842694588703496</v>
      </c>
      <c r="D3" s="10">
        <v>1.22208335998335</v>
      </c>
      <c r="F3" s="51"/>
      <c r="G3" s="55"/>
      <c r="H3" s="55"/>
      <c r="I3" s="55"/>
    </row>
    <row r="4" spans="1:9" x14ac:dyDescent="0.25">
      <c r="A4" s="57" t="s">
        <v>8</v>
      </c>
      <c r="B4" s="62">
        <v>0.79415914563833401</v>
      </c>
      <c r="C4" s="11">
        <v>0.71371700043937503</v>
      </c>
      <c r="D4" s="12">
        <v>0.88366782381917097</v>
      </c>
      <c r="F4" s="51"/>
      <c r="G4" s="55"/>
      <c r="H4" s="55"/>
      <c r="I4" s="55"/>
    </row>
    <row r="5" spans="1:9" x14ac:dyDescent="0.25">
      <c r="A5" s="57" t="s">
        <v>9</v>
      </c>
      <c r="B5" s="62">
        <v>0.98324829883614095</v>
      </c>
      <c r="C5" s="11">
        <v>0.808423022717775</v>
      </c>
      <c r="D5" s="12">
        <v>1.1958803621327301</v>
      </c>
      <c r="F5" s="51"/>
      <c r="G5" s="55"/>
      <c r="H5" s="55"/>
      <c r="I5" s="55"/>
    </row>
    <row r="6" spans="1:9" x14ac:dyDescent="0.25">
      <c r="A6" s="57" t="s">
        <v>10</v>
      </c>
      <c r="B6" s="62">
        <v>0.92611937436540104</v>
      </c>
      <c r="C6" s="11">
        <v>0.781607151931902</v>
      </c>
      <c r="D6" s="12">
        <v>1.09735062359011</v>
      </c>
      <c r="F6" s="51"/>
      <c r="G6" s="55"/>
      <c r="H6" s="55"/>
      <c r="I6" s="55"/>
    </row>
    <row r="7" spans="1:9" x14ac:dyDescent="0.25">
      <c r="A7" s="57" t="s">
        <v>11</v>
      </c>
      <c r="B7" s="62">
        <v>0.56558311076410595</v>
      </c>
      <c r="C7" s="11">
        <v>0.48144179863945202</v>
      </c>
      <c r="D7" s="12">
        <v>0.66442975264214998</v>
      </c>
      <c r="F7" s="51"/>
      <c r="G7" s="55"/>
      <c r="H7" s="55"/>
      <c r="I7" s="55"/>
    </row>
    <row r="8" spans="1:9" x14ac:dyDescent="0.25">
      <c r="A8" s="57" t="s">
        <v>12</v>
      </c>
      <c r="B8" s="62">
        <v>0.63439690942451799</v>
      </c>
      <c r="C8" s="11">
        <v>0.56771183524814695</v>
      </c>
      <c r="D8" s="12">
        <v>0.70891500528866802</v>
      </c>
      <c r="F8" s="51"/>
      <c r="G8" s="55"/>
      <c r="H8" s="55"/>
      <c r="I8" s="55"/>
    </row>
    <row r="9" spans="1:9" x14ac:dyDescent="0.25">
      <c r="A9" s="57" t="s">
        <v>13</v>
      </c>
      <c r="B9" s="62">
        <v>0.70281644982430902</v>
      </c>
      <c r="C9" s="11">
        <v>0.63866356331920204</v>
      </c>
      <c r="D9" s="12">
        <v>0.77341340654621005</v>
      </c>
      <c r="F9" s="51"/>
      <c r="G9" s="55"/>
      <c r="H9" s="55"/>
      <c r="I9" s="55"/>
    </row>
    <row r="10" spans="1:9" x14ac:dyDescent="0.25">
      <c r="A10" s="57" t="s">
        <v>14</v>
      </c>
      <c r="B10" s="62">
        <v>0.70239133455935099</v>
      </c>
      <c r="C10" s="11">
        <v>0.50127919291717704</v>
      </c>
      <c r="D10" s="12">
        <v>0.98418923792350399</v>
      </c>
      <c r="F10" s="51"/>
      <c r="G10" s="55"/>
      <c r="H10" s="55"/>
      <c r="I10" s="55"/>
    </row>
    <row r="11" spans="1:9" x14ac:dyDescent="0.25">
      <c r="A11" s="57" t="s">
        <v>15</v>
      </c>
      <c r="B11" s="62">
        <v>0.59764846298504204</v>
      </c>
      <c r="C11" s="11">
        <v>0.54354385229560698</v>
      </c>
      <c r="D11" s="12">
        <v>0.65713867206822696</v>
      </c>
      <c r="F11" s="51"/>
      <c r="G11" s="55"/>
      <c r="H11" s="55"/>
      <c r="I11" s="55"/>
    </row>
    <row r="12" spans="1:9" x14ac:dyDescent="0.25">
      <c r="A12" s="57" t="s">
        <v>16</v>
      </c>
      <c r="B12" s="62">
        <v>0.74384651495657095</v>
      </c>
      <c r="C12" s="11">
        <v>0.65223120990939598</v>
      </c>
      <c r="D12" s="12">
        <v>0.848330514404391</v>
      </c>
      <c r="F12" s="51"/>
      <c r="G12" s="55"/>
      <c r="H12" s="55"/>
      <c r="I12" s="55"/>
    </row>
    <row r="13" spans="1:9" x14ac:dyDescent="0.25">
      <c r="A13" s="57" t="s">
        <v>17</v>
      </c>
      <c r="B13" s="62">
        <v>0.67335175226781796</v>
      </c>
      <c r="C13" s="11">
        <v>0.62398125954461003</v>
      </c>
      <c r="D13" s="12">
        <v>0.72662852505064002</v>
      </c>
      <c r="F13" s="51"/>
      <c r="G13" s="55"/>
      <c r="H13" s="55"/>
      <c r="I13" s="55"/>
    </row>
    <row r="14" spans="1:9" x14ac:dyDescent="0.25">
      <c r="A14" s="57" t="s">
        <v>18</v>
      </c>
      <c r="B14" s="62">
        <v>0.54839726148447798</v>
      </c>
      <c r="C14" s="11">
        <v>0.49871721785895201</v>
      </c>
      <c r="D14" s="12">
        <v>0.60302621532655898</v>
      </c>
      <c r="F14" s="51"/>
      <c r="G14" s="55"/>
      <c r="H14" s="55"/>
      <c r="I14" s="55"/>
    </row>
    <row r="15" spans="1:9" x14ac:dyDescent="0.25">
      <c r="A15" s="57" t="s">
        <v>19</v>
      </c>
      <c r="B15" s="62">
        <v>0.69577226884543797</v>
      </c>
      <c r="C15" s="11">
        <v>0.59460890280805101</v>
      </c>
      <c r="D15" s="12">
        <v>0.81414699276812297</v>
      </c>
      <c r="F15" s="51"/>
      <c r="G15" s="55"/>
      <c r="H15" s="55"/>
      <c r="I15" s="55"/>
    </row>
    <row r="16" spans="1:9" x14ac:dyDescent="0.25">
      <c r="A16" s="57" t="s">
        <v>20</v>
      </c>
      <c r="B16" s="62">
        <v>0.80649110272208802</v>
      </c>
      <c r="C16" s="11">
        <v>0.73038329600601803</v>
      </c>
      <c r="D16" s="12">
        <v>0.89052953747251296</v>
      </c>
      <c r="F16" s="51"/>
      <c r="G16" s="55"/>
      <c r="H16" s="55"/>
      <c r="I16" s="55"/>
    </row>
    <row r="17" spans="1:9" x14ac:dyDescent="0.25">
      <c r="A17" s="57" t="s">
        <v>21</v>
      </c>
      <c r="B17" s="62">
        <v>0.63499314569839804</v>
      </c>
      <c r="C17" s="11">
        <v>0.55590073215568603</v>
      </c>
      <c r="D17" s="12">
        <v>0.72533866526914603</v>
      </c>
      <c r="F17" s="51"/>
      <c r="G17" s="55"/>
      <c r="H17" s="55"/>
      <c r="I17" s="55"/>
    </row>
    <row r="18" spans="1:9" x14ac:dyDescent="0.25">
      <c r="A18" s="57" t="s">
        <v>22</v>
      </c>
      <c r="B18" s="62">
        <v>0.82171624629754403</v>
      </c>
      <c r="C18" s="11">
        <v>0.76032487446031205</v>
      </c>
      <c r="D18" s="12">
        <v>0.88806457885335299</v>
      </c>
      <c r="F18" s="51"/>
      <c r="G18" s="55"/>
      <c r="H18" s="55"/>
      <c r="I18" s="55"/>
    </row>
    <row r="19" spans="1:9" x14ac:dyDescent="0.25">
      <c r="A19" s="57" t="s">
        <v>23</v>
      </c>
      <c r="B19" s="62">
        <v>0.86166737550278305</v>
      </c>
      <c r="C19" s="11">
        <v>0.77577560716830196</v>
      </c>
      <c r="D19" s="12">
        <v>0.95706884715798701</v>
      </c>
      <c r="F19" s="51"/>
      <c r="G19" s="55"/>
      <c r="H19" s="55"/>
      <c r="I19" s="55"/>
    </row>
    <row r="20" spans="1:9" x14ac:dyDescent="0.25">
      <c r="A20" s="57" t="s">
        <v>24</v>
      </c>
      <c r="B20" s="62">
        <v>0.34685867845785401</v>
      </c>
      <c r="C20" s="11">
        <v>0.22472514976071301</v>
      </c>
      <c r="D20" s="12">
        <v>0.53536928532314298</v>
      </c>
      <c r="F20" s="51"/>
      <c r="G20" s="55"/>
      <c r="H20" s="55"/>
      <c r="I20" s="55"/>
    </row>
    <row r="21" spans="1:9" x14ac:dyDescent="0.25">
      <c r="A21" s="57" t="s">
        <v>25</v>
      </c>
      <c r="B21" s="62">
        <v>0.85227659945961998</v>
      </c>
      <c r="C21" s="11">
        <v>0.62079543765079703</v>
      </c>
      <c r="D21" s="12">
        <v>1.1700720687239401</v>
      </c>
      <c r="F21" s="51"/>
      <c r="G21" s="55"/>
      <c r="H21" s="55"/>
      <c r="I21" s="55"/>
    </row>
    <row r="22" spans="1:9" x14ac:dyDescent="0.25">
      <c r="A22" s="57" t="s">
        <v>26</v>
      </c>
      <c r="B22" s="62">
        <v>0.61412680087872495</v>
      </c>
      <c r="C22" s="11">
        <v>0.57266990305905197</v>
      </c>
      <c r="D22" s="12">
        <v>0.65858485934548305</v>
      </c>
      <c r="F22" s="51"/>
      <c r="G22" s="55"/>
      <c r="H22" s="55"/>
      <c r="I22" s="55"/>
    </row>
    <row r="23" spans="1:9" x14ac:dyDescent="0.25">
      <c r="A23" s="57" t="s">
        <v>27</v>
      </c>
      <c r="B23" s="62">
        <v>0.82021936918566396</v>
      </c>
      <c r="C23" s="11">
        <v>0.72644391910357897</v>
      </c>
      <c r="D23" s="12">
        <v>0.92610013780210798</v>
      </c>
      <c r="F23" s="51"/>
      <c r="G23" s="55"/>
      <c r="H23" s="55"/>
      <c r="I23" s="55"/>
    </row>
    <row r="24" spans="1:9" x14ac:dyDescent="0.25">
      <c r="A24" s="57" t="s">
        <v>28</v>
      </c>
      <c r="B24" s="62">
        <v>1.1975997805077701</v>
      </c>
      <c r="C24" s="11">
        <v>0.86415834776506495</v>
      </c>
      <c r="D24" s="12">
        <v>1.6597018798482699</v>
      </c>
      <c r="F24" s="51"/>
      <c r="G24" s="55"/>
      <c r="H24" s="55"/>
      <c r="I24" s="55"/>
    </row>
    <row r="25" spans="1:9" x14ac:dyDescent="0.25">
      <c r="A25" s="57" t="s">
        <v>29</v>
      </c>
      <c r="B25" s="62">
        <v>0.82464548151515105</v>
      </c>
      <c r="C25" s="11">
        <v>0.58501610585306296</v>
      </c>
      <c r="D25" s="12">
        <v>1.1624298260844099</v>
      </c>
      <c r="F25" s="51"/>
      <c r="G25" s="55"/>
      <c r="H25" s="55"/>
      <c r="I25" s="55"/>
    </row>
    <row r="26" spans="1:9" x14ac:dyDescent="0.25">
      <c r="A26" s="57" t="s">
        <v>30</v>
      </c>
      <c r="B26" s="62">
        <v>1.12324070928596</v>
      </c>
      <c r="C26" s="11">
        <v>0.88068871098516599</v>
      </c>
      <c r="D26" s="12">
        <v>1.43259437217708</v>
      </c>
      <c r="F26" s="51"/>
      <c r="G26" s="55"/>
      <c r="H26" s="55"/>
      <c r="I26" s="55"/>
    </row>
    <row r="27" spans="1:9" x14ac:dyDescent="0.25">
      <c r="A27" s="57" t="s">
        <v>31</v>
      </c>
      <c r="B27" s="62">
        <v>0.81526784125840301</v>
      </c>
      <c r="C27" s="11">
        <v>0.52831169731526195</v>
      </c>
      <c r="D27" s="12">
        <v>1.2580861948879201</v>
      </c>
      <c r="F27" s="51"/>
      <c r="G27" s="55"/>
      <c r="H27" s="55"/>
      <c r="I27" s="55"/>
    </row>
    <row r="28" spans="1:9" x14ac:dyDescent="0.25">
      <c r="A28" s="57" t="s">
        <v>32</v>
      </c>
      <c r="B28" s="62">
        <v>0.813496462252983</v>
      </c>
      <c r="C28" s="11">
        <v>0.73650506188155596</v>
      </c>
      <c r="D28" s="12">
        <v>0.89853624686227196</v>
      </c>
      <c r="F28" s="51"/>
      <c r="G28" s="55"/>
      <c r="H28" s="55"/>
      <c r="I28" s="55"/>
    </row>
    <row r="29" spans="1:9" x14ac:dyDescent="0.25">
      <c r="A29" s="57" t="s">
        <v>33</v>
      </c>
      <c r="B29" s="62">
        <v>0.77260397862512098</v>
      </c>
      <c r="C29" s="11">
        <v>0.65672200048226304</v>
      </c>
      <c r="D29" s="12">
        <v>0.90893392843398202</v>
      </c>
      <c r="F29" s="51"/>
      <c r="G29" s="55"/>
      <c r="H29" s="55"/>
      <c r="I29" s="55"/>
    </row>
    <row r="30" spans="1:9" x14ac:dyDescent="0.25">
      <c r="A30" s="57" t="s">
        <v>34</v>
      </c>
      <c r="B30" s="62">
        <v>0.71743034075496903</v>
      </c>
      <c r="C30" s="11">
        <v>0.66499286736239804</v>
      </c>
      <c r="D30" s="12">
        <v>0.774002728596626</v>
      </c>
      <c r="F30" s="51"/>
      <c r="G30" s="55"/>
      <c r="H30" s="55"/>
      <c r="I30" s="55"/>
    </row>
    <row r="31" spans="1:9" x14ac:dyDescent="0.25">
      <c r="A31" s="57" t="s">
        <v>35</v>
      </c>
      <c r="B31" s="62">
        <v>0.58122415245407399</v>
      </c>
      <c r="C31" s="11">
        <v>0.52710896290268905</v>
      </c>
      <c r="D31" s="12">
        <v>0.64089503152372396</v>
      </c>
      <c r="F31" s="51"/>
      <c r="G31" s="55"/>
      <c r="H31" s="55"/>
      <c r="I31" s="55"/>
    </row>
    <row r="32" spans="1:9" x14ac:dyDescent="0.25">
      <c r="A32" s="57" t="s">
        <v>36</v>
      </c>
      <c r="B32" s="62">
        <v>0.95047252909048996</v>
      </c>
      <c r="C32" s="11">
        <v>0.67112912298629501</v>
      </c>
      <c r="D32" s="12">
        <v>1.34608676276163</v>
      </c>
      <c r="F32" s="51"/>
      <c r="G32" s="55"/>
      <c r="H32" s="55"/>
      <c r="I32" s="55"/>
    </row>
    <row r="33" spans="1:9" x14ac:dyDescent="0.25">
      <c r="A33" s="57" t="s">
        <v>37</v>
      </c>
      <c r="B33" s="62">
        <v>0.88720084872011895</v>
      </c>
      <c r="C33" s="11">
        <v>0.83622280891345702</v>
      </c>
      <c r="D33" s="12">
        <v>0.94128662550169995</v>
      </c>
      <c r="F33" s="51"/>
      <c r="G33" s="55"/>
      <c r="H33" s="55"/>
      <c r="I33" s="55"/>
    </row>
    <row r="34" spans="1:9" x14ac:dyDescent="0.25">
      <c r="A34" s="57" t="s">
        <v>38</v>
      </c>
      <c r="B34" s="62">
        <v>0.85877452354092598</v>
      </c>
      <c r="C34" s="11">
        <v>0.63417440105899203</v>
      </c>
      <c r="D34" s="12">
        <v>1.1629193500264601</v>
      </c>
      <c r="F34" s="51"/>
      <c r="G34" s="55"/>
      <c r="H34" s="55"/>
      <c r="I34" s="55"/>
    </row>
    <row r="35" spans="1:9" x14ac:dyDescent="0.25">
      <c r="A35" s="57" t="s">
        <v>39</v>
      </c>
      <c r="B35" s="62">
        <v>0.85824318154225698</v>
      </c>
      <c r="C35" s="11">
        <v>0.50055271297801096</v>
      </c>
      <c r="D35" s="12">
        <v>1.47153604319019</v>
      </c>
      <c r="F35" s="51"/>
      <c r="G35" s="55"/>
      <c r="H35" s="55"/>
      <c r="I35" s="55"/>
    </row>
    <row r="36" spans="1:9" x14ac:dyDescent="0.25">
      <c r="A36" s="57" t="s">
        <v>40</v>
      </c>
      <c r="B36" s="62">
        <v>0.56538626188199703</v>
      </c>
      <c r="C36" s="11">
        <v>0.37495567040291</v>
      </c>
      <c r="D36" s="12">
        <v>0.85253178004056995</v>
      </c>
      <c r="F36" s="51"/>
      <c r="G36" s="55"/>
      <c r="H36" s="55"/>
      <c r="I36" s="55"/>
    </row>
    <row r="37" spans="1:9" x14ac:dyDescent="0.25">
      <c r="A37" s="57" t="s">
        <v>41</v>
      </c>
      <c r="B37" s="62">
        <v>0.65458073602885802</v>
      </c>
      <c r="C37" s="11">
        <v>0.55490569716822702</v>
      </c>
      <c r="D37" s="12">
        <v>0.77215992224744401</v>
      </c>
      <c r="F37" s="51"/>
      <c r="G37" s="55"/>
      <c r="H37" s="55"/>
      <c r="I37" s="55"/>
    </row>
    <row r="38" spans="1:9" ht="15.75" thickBot="1" x14ac:dyDescent="0.3">
      <c r="A38" s="58" t="s">
        <v>42</v>
      </c>
      <c r="B38" s="63">
        <v>0.75874870666637095</v>
      </c>
      <c r="C38" s="13">
        <v>0.70260354752630505</v>
      </c>
      <c r="D38" s="14">
        <v>0.81938043423604601</v>
      </c>
      <c r="F38" s="51"/>
      <c r="G38" s="55"/>
      <c r="H38" s="55"/>
      <c r="I38" s="55"/>
    </row>
    <row r="40" spans="1:9" ht="15.75" x14ac:dyDescent="0.25">
      <c r="A40" s="6" t="s">
        <v>2</v>
      </c>
    </row>
    <row r="41" spans="1:9" ht="15.75" x14ac:dyDescent="0.25">
      <c r="A41" s="7" t="s">
        <v>47</v>
      </c>
    </row>
    <row r="42" spans="1:9" ht="15.75" x14ac:dyDescent="0.25">
      <c r="A42" s="15" t="s">
        <v>48</v>
      </c>
    </row>
    <row r="43" spans="1:9" ht="15.75" x14ac:dyDescent="0.25">
      <c r="A43" s="7" t="s">
        <v>4</v>
      </c>
    </row>
    <row r="44" spans="1:9" ht="15.75" x14ac:dyDescent="0.25">
      <c r="A44" s="7" t="s">
        <v>5</v>
      </c>
      <c r="D44" s="16" t="s">
        <v>50</v>
      </c>
    </row>
  </sheetData>
  <hyperlinks>
    <hyperlink ref="D44" r:id="rId1" xr:uid="{185FDFAF-4BCC-4C86-9B9F-499E48F06B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6C1A2-C327-4FF5-98A1-B9D4F6B30A69}">
  <dimension ref="A1:K23"/>
  <sheetViews>
    <sheetView workbookViewId="0">
      <selection activeCell="C2" sqref="C2"/>
    </sheetView>
  </sheetViews>
  <sheetFormatPr defaultRowHeight="15" x14ac:dyDescent="0.25"/>
  <cols>
    <col min="1" max="1" width="10.42578125" bestFit="1" customWidth="1"/>
    <col min="2" max="3" width="13.42578125" style="1" customWidth="1"/>
    <col min="4" max="5" width="10.42578125" style="1" customWidth="1"/>
    <col min="8" max="8" width="10.42578125" bestFit="1" customWidth="1"/>
  </cols>
  <sheetData>
    <row r="1" spans="1:11" ht="45" customHeight="1" thickBot="1" x14ac:dyDescent="0.3">
      <c r="A1" s="17" t="s">
        <v>0</v>
      </c>
      <c r="B1" s="39" t="s">
        <v>57</v>
      </c>
      <c r="C1" s="39" t="s">
        <v>58</v>
      </c>
      <c r="D1" s="40" t="s">
        <v>59</v>
      </c>
      <c r="E1" s="41" t="s">
        <v>60</v>
      </c>
    </row>
    <row r="2" spans="1:11" x14ac:dyDescent="0.25">
      <c r="A2" s="102">
        <v>44347</v>
      </c>
      <c r="B2" s="103">
        <v>2934</v>
      </c>
      <c r="C2" s="103">
        <v>3235</v>
      </c>
      <c r="D2" s="103">
        <v>3056</v>
      </c>
      <c r="E2" s="70">
        <v>3425</v>
      </c>
      <c r="H2" s="51"/>
      <c r="I2" s="101"/>
      <c r="J2" s="101"/>
      <c r="K2" s="101"/>
    </row>
    <row r="3" spans="1:11" x14ac:dyDescent="0.25">
      <c r="A3" s="43">
        <v>44348</v>
      </c>
      <c r="B3" s="44">
        <v>3349</v>
      </c>
      <c r="C3" s="44">
        <v>3139</v>
      </c>
      <c r="D3" s="44">
        <v>2932</v>
      </c>
      <c r="E3" s="45">
        <v>3361</v>
      </c>
      <c r="H3" s="51"/>
      <c r="I3" s="101"/>
      <c r="J3" s="101"/>
      <c r="K3" s="101"/>
    </row>
    <row r="4" spans="1:11" x14ac:dyDescent="0.25">
      <c r="A4" s="43">
        <v>44349</v>
      </c>
      <c r="B4" s="44">
        <v>3110</v>
      </c>
      <c r="C4" s="44">
        <v>3043</v>
      </c>
      <c r="D4" s="44">
        <v>2806</v>
      </c>
      <c r="E4" s="45">
        <v>3300</v>
      </c>
      <c r="H4" s="51"/>
      <c r="I4" s="101"/>
      <c r="J4" s="101"/>
      <c r="K4" s="101"/>
    </row>
    <row r="5" spans="1:11" x14ac:dyDescent="0.25">
      <c r="A5" s="43">
        <v>44350</v>
      </c>
      <c r="B5" s="44">
        <v>2976</v>
      </c>
      <c r="C5" s="44">
        <v>2947</v>
      </c>
      <c r="D5" s="44">
        <v>2680</v>
      </c>
      <c r="E5" s="45">
        <v>3241</v>
      </c>
      <c r="H5" s="51"/>
      <c r="I5" s="101"/>
      <c r="J5" s="101"/>
      <c r="K5" s="101"/>
    </row>
    <row r="6" spans="1:11" x14ac:dyDescent="0.25">
      <c r="A6" s="43">
        <v>44351</v>
      </c>
      <c r="B6" s="44">
        <v>2954</v>
      </c>
      <c r="C6" s="44">
        <v>2853</v>
      </c>
      <c r="D6" s="44">
        <v>2556</v>
      </c>
      <c r="E6" s="45">
        <v>3184</v>
      </c>
      <c r="H6" s="51"/>
      <c r="I6" s="101"/>
      <c r="J6" s="101"/>
      <c r="K6" s="101"/>
    </row>
    <row r="7" spans="1:11" x14ac:dyDescent="0.25">
      <c r="A7" s="43">
        <v>44352</v>
      </c>
      <c r="B7" s="44">
        <v>2752</v>
      </c>
      <c r="C7" s="44">
        <v>2759</v>
      </c>
      <c r="D7" s="44">
        <v>2433</v>
      </c>
      <c r="E7" s="45">
        <v>3128</v>
      </c>
      <c r="H7" s="51"/>
      <c r="I7" s="101"/>
      <c r="J7" s="101"/>
      <c r="K7" s="101"/>
    </row>
    <row r="8" spans="1:11" x14ac:dyDescent="0.25">
      <c r="A8" s="43">
        <v>44353</v>
      </c>
      <c r="B8" s="44">
        <v>2581</v>
      </c>
      <c r="C8" s="44">
        <v>2666</v>
      </c>
      <c r="D8" s="44">
        <v>2312</v>
      </c>
      <c r="E8" s="45">
        <v>3074</v>
      </c>
      <c r="H8" s="51"/>
      <c r="I8" s="101"/>
      <c r="J8" s="101"/>
      <c r="K8" s="101"/>
    </row>
    <row r="9" spans="1:11" x14ac:dyDescent="0.25">
      <c r="A9" s="43">
        <v>44354</v>
      </c>
      <c r="B9" s="44">
        <v>2335</v>
      </c>
      <c r="C9" s="44">
        <v>2575</v>
      </c>
      <c r="D9" s="44">
        <v>2194</v>
      </c>
      <c r="E9" s="45">
        <v>3021</v>
      </c>
      <c r="H9" s="51"/>
      <c r="I9" s="101"/>
      <c r="J9" s="101"/>
      <c r="K9" s="101"/>
    </row>
    <row r="10" spans="1:11" x14ac:dyDescent="0.25">
      <c r="A10" s="43">
        <v>44355</v>
      </c>
      <c r="B10" s="44">
        <v>2653</v>
      </c>
      <c r="C10" s="44">
        <v>2485</v>
      </c>
      <c r="D10" s="44">
        <v>2079</v>
      </c>
      <c r="E10" s="45">
        <v>2970</v>
      </c>
      <c r="H10" s="51"/>
      <c r="I10" s="101"/>
      <c r="J10" s="101"/>
      <c r="K10" s="101"/>
    </row>
    <row r="11" spans="1:11" x14ac:dyDescent="0.25">
      <c r="A11" s="43">
        <v>44356</v>
      </c>
      <c r="B11" s="44">
        <v>2450</v>
      </c>
      <c r="C11" s="44">
        <v>2397</v>
      </c>
      <c r="D11" s="44">
        <v>1968</v>
      </c>
      <c r="E11" s="45">
        <v>2919</v>
      </c>
      <c r="H11" s="51"/>
      <c r="I11" s="101"/>
      <c r="J11" s="101"/>
      <c r="K11" s="101"/>
    </row>
    <row r="12" spans="1:11" x14ac:dyDescent="0.25">
      <c r="A12" s="43">
        <v>44357</v>
      </c>
      <c r="B12" s="44">
        <v>2333</v>
      </c>
      <c r="C12" s="44">
        <v>2310</v>
      </c>
      <c r="D12" s="44">
        <v>1860</v>
      </c>
      <c r="E12" s="45">
        <v>2870</v>
      </c>
      <c r="H12" s="51"/>
      <c r="I12" s="101"/>
      <c r="J12" s="101"/>
      <c r="K12" s="101"/>
    </row>
    <row r="13" spans="1:11" x14ac:dyDescent="0.25">
      <c r="A13" s="43">
        <v>44358</v>
      </c>
      <c r="B13" s="44">
        <v>2305</v>
      </c>
      <c r="C13" s="44">
        <v>2226</v>
      </c>
      <c r="D13" s="44">
        <v>1756</v>
      </c>
      <c r="E13" s="45">
        <v>2822</v>
      </c>
      <c r="H13" s="51"/>
      <c r="I13" s="101"/>
      <c r="J13" s="101"/>
      <c r="K13" s="101"/>
    </row>
    <row r="14" spans="1:11" x14ac:dyDescent="0.25">
      <c r="A14" s="43">
        <v>44359</v>
      </c>
      <c r="B14" s="44">
        <v>2138</v>
      </c>
      <c r="C14" s="44">
        <v>2143</v>
      </c>
      <c r="D14" s="44">
        <v>1655</v>
      </c>
      <c r="E14" s="45">
        <v>2775</v>
      </c>
      <c r="H14" s="51"/>
      <c r="I14" s="101"/>
      <c r="J14" s="101"/>
      <c r="K14" s="101"/>
    </row>
    <row r="15" spans="1:11" ht="15.75" thickBot="1" x14ac:dyDescent="0.3">
      <c r="A15" s="46">
        <v>44360</v>
      </c>
      <c r="B15" s="47">
        <v>1996</v>
      </c>
      <c r="C15" s="47">
        <v>2062</v>
      </c>
      <c r="D15" s="47">
        <v>1559</v>
      </c>
      <c r="E15" s="48">
        <v>2728</v>
      </c>
      <c r="H15" s="51"/>
      <c r="I15" s="101"/>
      <c r="J15" s="101"/>
      <c r="K15" s="101"/>
    </row>
    <row r="16" spans="1:11" x14ac:dyDescent="0.25">
      <c r="A16" s="32"/>
      <c r="B16" s="27"/>
      <c r="C16" s="27"/>
      <c r="D16" s="27"/>
      <c r="E16" s="27"/>
    </row>
    <row r="17" spans="1:6" x14ac:dyDescent="0.25">
      <c r="A17" s="50" t="s">
        <v>96</v>
      </c>
    </row>
    <row r="18" spans="1:6" x14ac:dyDescent="0.25">
      <c r="A18" t="s">
        <v>97</v>
      </c>
    </row>
    <row r="20" spans="1:6" x14ac:dyDescent="0.25">
      <c r="A20" s="8" t="s">
        <v>51</v>
      </c>
    </row>
    <row r="21" spans="1:6" ht="15.75" x14ac:dyDescent="0.25">
      <c r="A21" s="7" t="s">
        <v>3</v>
      </c>
    </row>
    <row r="22" spans="1:6" ht="15.75" x14ac:dyDescent="0.25">
      <c r="A22" s="7" t="s">
        <v>4</v>
      </c>
    </row>
    <row r="23" spans="1:6" ht="15.75" x14ac:dyDescent="0.25">
      <c r="A23" s="7" t="s">
        <v>5</v>
      </c>
      <c r="F23" s="16" t="s">
        <v>50</v>
      </c>
    </row>
  </sheetData>
  <hyperlinks>
    <hyperlink ref="F23" r:id="rId1" xr:uid="{07EF4E42-830D-473A-A2D8-D3ACDCF3EAD6}"/>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Forecast of new cases (14 days)</vt:lpstr>
      <vt:lpstr>trend_growth_rates</vt:lpstr>
      <vt:lpstr>Rt (30 May 2021)</vt:lpstr>
      <vt:lpstr>Forecast of deaths (14 days)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kattumanp</dc:creator>
  <cp:lastModifiedBy>Philippa Coney</cp:lastModifiedBy>
  <dcterms:created xsi:type="dcterms:W3CDTF">2021-05-16T20:53:41Z</dcterms:created>
  <dcterms:modified xsi:type="dcterms:W3CDTF">2021-06-01T09:16:08Z</dcterms:modified>
</cp:coreProperties>
</file>