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kattumanp\Google Drive\backup\projects\COVID\R\India\India\Jun06\Tracker_report\"/>
    </mc:Choice>
  </mc:AlternateContent>
  <xr:revisionPtr revIDLastSave="0" documentId="13_ncr:1_{7D40CF9E-70D1-4DE8-B663-4B6A2AEC4C1B}" xr6:coauthVersionLast="47" xr6:coauthVersionMax="47" xr10:uidLastSave="{00000000-0000-0000-0000-000000000000}"/>
  <bookViews>
    <workbookView xWindow="-110" yWindow="-110" windowWidth="19420" windowHeight="10420" xr2:uid="{00000000-000D-0000-FFFF-FFFF00000000}"/>
  </bookViews>
  <sheets>
    <sheet name="Forecast of new cases (14 days)" sheetId="1" r:id="rId1"/>
    <sheet name="trend_growth_rates" sheetId="2" r:id="rId2"/>
    <sheet name="Rt (6 June 2021)" sheetId="3" r:id="rId3"/>
    <sheet name="Forecast of deaths (14 day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9" i="2" l="1"/>
  <c r="AG19" i="2"/>
  <c r="AH18" i="2"/>
  <c r="AG18" i="2"/>
  <c r="AF19" i="2" l="1"/>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<sst xmlns="http://schemas.openxmlformats.org/spreadsheetml/2006/main" count="240" uniqueCount="98">
  <si>
    <t>Date</t>
  </si>
  <si>
    <t>Forecast trend</t>
  </si>
  <si>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</si>
  <si>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</si>
  <si>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</si>
  <si>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</si>
  <si>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</si>
  <si>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Andaman and Nicobar Islands</t>
  </si>
  <si>
    <t>Andhra Pradesh</t>
  </si>
  <si>
    <t>Arunachal Pradesh</t>
  </si>
  <si>
    <t>Assam</t>
  </si>
  <si>
    <t>Bihar</t>
  </si>
  <si>
    <t>Chandigarh</t>
  </si>
  <si>
    <t>Chhattisgarh</t>
  </si>
  <si>
    <t>Dadra and Nagar Haveli</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</si>
  <si>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</si>
  <si>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</si>
  <si>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</si>
  <si>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</si>
  <si>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</si>
  <si>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</si>
  <si>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</si>
  <si>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</si>
  <si>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</si>
  <si>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</si>
  <si>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</si>
  <si>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</si>
  <si>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</si>
  <si>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</si>
  <si>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</si>
  <si>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</si>
  <si>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</si>
  <si>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</si>
  <si>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</si>
  <si>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</si>
  <si>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</si>
  <si>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</si>
  <si>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</si>
  <si>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</si>
  <si>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</si>
  <si>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</si>
  <si>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</si>
  <si>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</si>
  <si>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</si>
  <si>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</si>
  <si>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</si>
  <si>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</si>
  <si>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</si>
  <si>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</si>
  <si>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</si>
  <si>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</si>
  <si>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</si>
  <si>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</si>
  <si>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</si>
  <si>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MAPE</t>
  </si>
  <si>
    <t>India: Forecasts of daily deaths</t>
  </si>
  <si>
    <t>India: Daily deaths forecast trend</t>
  </si>
  <si>
    <t>lower limit</t>
  </si>
  <si>
    <t>upper limit</t>
  </si>
  <si>
    <t>MedPE</t>
  </si>
  <si>
    <t xml:space="preserve">Doubling times are conditional on the assumption that the growth rates of daily changes remain constant at the estimated values for 6 June 2021 </t>
  </si>
  <si>
    <r>
      <t>R</t>
    </r>
    <r>
      <rPr>
        <b/>
        <vertAlign val="subscript"/>
        <sz val="12"/>
        <color theme="1"/>
        <rFont val="Calibri"/>
        <family val="2"/>
        <scheme val="minor"/>
      </rPr>
      <t>t</t>
    </r>
    <r>
      <rPr>
        <b/>
        <sz val="12"/>
        <color theme="1"/>
        <rFont val="Calibri"/>
        <family val="2"/>
        <scheme val="minor"/>
      </rPr>
      <t xml:space="preserve"> : 06/06/2021</t>
    </r>
  </si>
  <si>
    <t xml:space="preserve">Accuracy of forecasts made on 30/5/2021 for the 7 days from 31/5/2021 to 6/6/2021: </t>
  </si>
  <si>
    <t>Mean Absolute Percentage Error (MAPE): 6.8%</t>
  </si>
  <si>
    <t>India : Forecast of new cases</t>
  </si>
  <si>
    <t>Andhra Pradesh : Forecast of new cases</t>
  </si>
  <si>
    <t>Assam : Forecast of new cases</t>
  </si>
  <si>
    <t>Bihar : Forecast of new cases</t>
  </si>
  <si>
    <t>Chandigarh : Forecast of new cases</t>
  </si>
  <si>
    <t>Chhattisgarh : Forecast of new cases</t>
  </si>
  <si>
    <t>Delhi : Forecast of new cases</t>
  </si>
  <si>
    <t>Goa : Forecast of new cases</t>
  </si>
  <si>
    <t>Gujarat : Forecast of new cases</t>
  </si>
  <si>
    <t>Haryana : Forecast of new cases</t>
  </si>
  <si>
    <t>Himachal Pradesh : Forecast of new cases</t>
  </si>
  <si>
    <t>Jammu and Kashmir : Forecast of new cases</t>
  </si>
  <si>
    <t>Jharkhand : Forecast of new cases</t>
  </si>
  <si>
    <t>Karnataka : Forecast of new cases</t>
  </si>
  <si>
    <t>Kerala : Forecast of new cases</t>
  </si>
  <si>
    <t>Madhya Pradesh : Forecast of new cases</t>
  </si>
  <si>
    <t>Maharashtra : Forecast of new cases</t>
  </si>
  <si>
    <t>Manipur : Forecast of new cases</t>
  </si>
  <si>
    <t>Meghalaya : Forecast of new cases</t>
  </si>
  <si>
    <t>Mizoram : Forecast of new cases</t>
  </si>
  <si>
    <t>Nagaland : Forecast of new cases</t>
  </si>
  <si>
    <t>Odisha : Forecast of new cases</t>
  </si>
  <si>
    <t>Puducherry : Forecast of new cases</t>
  </si>
  <si>
    <t>Punjab : Forecast of new cases</t>
  </si>
  <si>
    <t>Rajasthan : Forecast of new cases</t>
  </si>
  <si>
    <t>Sikkim : Forecast of new cases</t>
  </si>
  <si>
    <t>Tamil Nadu : Forecast of new cases</t>
  </si>
  <si>
    <t>Telangana : Forecast of new cases</t>
  </si>
  <si>
    <t>Tripura : Forecast of new cases</t>
  </si>
  <si>
    <t>Uttar Pradesh : Forecast of new cases</t>
  </si>
  <si>
    <t>Uttarakhand : Forecast of new cases</t>
  </si>
  <si>
    <t>West Bengal : Forecast of new cases</t>
  </si>
  <si>
    <t>Doubling (positive)/halving (negative) times implied by the filtered growth rate on 06/06/2021</t>
  </si>
  <si>
    <t>Accuracy of forecasts made last week, on 30/5/2021, for the 7 days from 31/5/2021 to 06/06/2021: Mean Absolute Percentage Error (MAPE) and Median percentage error (MedPE)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</si>
</sst>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b/>
      <sz val="11"/>
      <color rgb="FFFF0000"/>
      <name val="Calibri"/>
      <family val="2"/>
      <scheme val="minor"/>
    </font>
    <font>
      <u/>
      <sz val="11"/>
      <color theme="10"/>
      <name val="Calibri"/>
      <family val="2"/>
      <scheme val="minor"/>
    </font>
    <font>
      <b/>
      <vertAlign val="subscript"/>
      <sz val="12"/>
      <color theme="1"/>
      <name val="Calibri"/>
      <family val="2"/>
      <scheme val="minor"/>
    </font>
    <font>
      <sz val="11"/>
      <name val="Calibri"/>
      <family val="2"/>
      <scheme val="minor"/>
    </font>
    <font>
      <b/>
      <sz val="11"/>
      <name val="Calibri"/>
      <family val="2"/>
      <scheme val="minor"/>
    </font>
    <font>
      <b/>
      <sz val="11"/>
      <color theme="1"/>
      <name val="Calibri"/>
      <family val="2"/>
      <charset val="238"/>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107">
    <xf numFmtId="0" fontId="0" fillId="0" borderId="0" xfId="0"/>
    <xf numFmtId="0" fontId="0" fillId="0" borderId="0" xfId="0" applyAlignment="1">
      <alignment horizontal="center"/>
    </xf>
    <xf numFmtId="0" fontId="16" fillId="0" borderId="11" xfId="0" applyFont="1" applyBorder="1"/>
    <xf numFmtId="0" fontId="18" fillId="0" borderId="0" xfId="0" applyFont="1"/>
    <xf numFmtId="0" fontId="19" fillId="0" borderId="0" xfId="0" applyFont="1"/>
    <xf numFmtId="0" fontId="16" fillId="0" borderId="0" xfId="0" applyFont="1"/>
    <xf numFmtId="2" fontId="0" fillId="0" borderId="10" xfId="0" applyNumberFormat="1" applyBorder="1" applyAlignment="1">
      <alignment horizontal="center"/>
    </xf>
    <xf numFmtId="2" fontId="0" fillId="0" borderId="13" xfId="0" applyNumberFormat="1" applyBorder="1" applyAlignment="1">
      <alignment horizontal="center"/>
    </xf>
    <xf numFmtId="2" fontId="0" fillId="0" borderId="15" xfId="0" applyNumberFormat="1" applyBorder="1" applyAlignment="1">
      <alignment horizontal="center"/>
    </xf>
    <xf numFmtId="2" fontId="0" fillId="0" borderId="16" xfId="0" applyNumberFormat="1" applyBorder="1" applyAlignment="1">
      <alignment horizontal="center"/>
    </xf>
    <xf numFmtId="0" fontId="19" fillId="0" borderId="0" xfId="0" applyFont="1" applyAlignment="1">
      <alignment vertical="center"/>
    </xf>
    <xf numFmtId="0" fontId="22" fillId="0" borderId="0" xfId="43" applyAlignment="1">
      <alignment horizontal="center"/>
    </xf>
    <xf numFmtId="0" fontId="0" fillId="0" borderId="0" xfId="0" applyBorder="1"/>
    <xf numFmtId="0" fontId="0" fillId="0" borderId="0" xfId="0" applyBorder="1" applyAlignment="1">
      <alignment horizontal="center"/>
    </xf>
    <xf numFmtId="0" fontId="16" fillId="0" borderId="28" xfId="0" applyFont="1" applyBorder="1" applyAlignment="1">
      <alignment horizontal="center" wrapText="1"/>
    </xf>
    <xf numFmtId="0" fontId="0" fillId="0" borderId="0" xfId="0" applyBorder="1" applyAlignment="1">
      <alignment wrapText="1"/>
    </xf>
    <xf numFmtId="0" fontId="0" fillId="0" borderId="0" xfId="0" applyAlignment="1">
      <alignment wrapText="1"/>
    </xf>
    <xf numFmtId="14" fontId="16" fillId="0" borderId="0" xfId="0" applyNumberFormat="1" applyFont="1" applyBorder="1"/>
    <xf numFmtId="0" fontId="0" fillId="0" borderId="0" xfId="0" applyBorder="1" applyAlignment="1">
      <alignment horizontal="center" wrapText="1"/>
    </xf>
    <xf numFmtId="164" fontId="24" fillId="0" borderId="0" xfId="1" applyNumberFormat="1" applyFont="1" applyBorder="1" applyAlignment="1">
      <alignment horizontal="center"/>
    </xf>
    <xf numFmtId="0" fontId="24" fillId="0" borderId="0" xfId="0" applyFont="1" applyBorder="1"/>
    <xf numFmtId="0" fontId="24" fillId="0" borderId="0" xfId="0" applyFont="1" applyBorder="1" applyAlignment="1">
      <alignment horizontal="center"/>
    </xf>
    <xf numFmtId="0" fontId="0" fillId="0" borderId="16" xfId="0" applyBorder="1"/>
    <xf numFmtId="0" fontId="16" fillId="0" borderId="24" xfId="0" applyFont="1" applyBorder="1" applyAlignment="1">
      <alignment horizontal="center" wrapText="1"/>
    </xf>
    <xf numFmtId="0" fontId="0" fillId="0" borderId="26" xfId="0"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0" fontId="16" fillId="0" borderId="32" xfId="0" applyFont="1" applyBorder="1"/>
    <xf numFmtId="0" fontId="16" fillId="0" borderId="33" xfId="0" applyFont="1" applyBorder="1"/>
    <xf numFmtId="0" fontId="16" fillId="0" borderId="34" xfId="0" applyFont="1" applyBorder="1"/>
    <xf numFmtId="0" fontId="18" fillId="0" borderId="37" xfId="0" applyFont="1" applyBorder="1" applyAlignment="1">
      <alignment horizontal="center"/>
    </xf>
    <xf numFmtId="0" fontId="18" fillId="0" borderId="28" xfId="0" applyFont="1" applyBorder="1" applyAlignment="1">
      <alignment horizontal="center"/>
    </xf>
    <xf numFmtId="0" fontId="18" fillId="0" borderId="36" xfId="0" applyFont="1" applyBorder="1" applyAlignment="1">
      <alignment horizontal="center"/>
    </xf>
    <xf numFmtId="2" fontId="0" fillId="0" borderId="12" xfId="0" applyNumberFormat="1" applyBorder="1" applyAlignment="1">
      <alignment horizontal="center"/>
    </xf>
    <xf numFmtId="2" fontId="0" fillId="0" borderId="14" xfId="0" applyNumberFormat="1" applyBorder="1" applyAlignment="1">
      <alignment horizontal="center"/>
    </xf>
    <xf numFmtId="0" fontId="18" fillId="0" borderId="31" xfId="0" applyFont="1" applyBorder="1"/>
    <xf numFmtId="1" fontId="0" fillId="0" borderId="0" xfId="0" applyNumberFormat="1" applyAlignment="1">
      <alignment horizontal="center"/>
    </xf>
    <xf numFmtId="0" fontId="0" fillId="0" borderId="30"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24" fillId="0" borderId="14" xfId="0" applyFont="1" applyBorder="1"/>
    <xf numFmtId="0" fontId="25" fillId="0" borderId="35" xfId="0" applyFont="1" applyBorder="1"/>
    <xf numFmtId="0" fontId="0" fillId="0" borderId="21" xfId="0" applyBorder="1"/>
    <xf numFmtId="14" fontId="25" fillId="0" borderId="22" xfId="0" applyNumberFormat="1" applyFont="1" applyBorder="1"/>
    <xf numFmtId="0" fontId="0" fillId="0" borderId="23" xfId="0" applyBorder="1" applyAlignment="1">
      <alignment horizontal="center" wrapText="1"/>
    </xf>
    <xf numFmtId="0" fontId="0" fillId="0" borderId="0" xfId="0" applyAlignment="1">
      <alignment horizontal="left" indent="1"/>
    </xf>
    <xf numFmtId="14" fontId="16" fillId="0" borderId="38" xfId="0" applyNumberFormat="1" applyFont="1" applyBorder="1"/>
    <xf numFmtId="0" fontId="0" fillId="0" borderId="39" xfId="0" applyBorder="1" applyAlignment="1">
      <alignment horizontal="center"/>
    </xf>
    <xf numFmtId="0" fontId="26" fillId="0" borderId="22" xfId="0" applyFont="1" applyBorder="1"/>
    <xf numFmtId="0" fontId="0" fillId="0" borderId="25" xfId="0" applyBorder="1" applyAlignment="1">
      <alignment horizontal="center"/>
    </xf>
    <xf numFmtId="14" fontId="26" fillId="0" borderId="29" xfId="0" applyNumberFormat="1" applyFont="1" applyBorder="1" applyAlignment="1">
      <alignment horizontal="center"/>
    </xf>
    <xf numFmtId="14" fontId="26" fillId="0" borderId="19" xfId="0" applyNumberFormat="1" applyFont="1" applyBorder="1" applyAlignment="1">
      <alignment horizontal="center"/>
    </xf>
    <xf numFmtId="14" fontId="26" fillId="0" borderId="20" xfId="0" applyNumberFormat="1" applyFont="1" applyBorder="1" applyAlignment="1">
      <alignment horizontal="center"/>
    </xf>
    <xf numFmtId="0" fontId="26" fillId="0" borderId="0" xfId="0" applyFont="1" applyBorder="1"/>
    <xf numFmtId="14" fontId="0" fillId="0" borderId="0" xfId="0" applyNumberFormat="1" applyBorder="1" applyAlignment="1">
      <alignment horizontal="center"/>
    </xf>
    <xf numFmtId="0" fontId="26" fillId="0" borderId="22" xfId="0" applyFont="1" applyBorder="1" applyAlignment="1">
      <alignment wrapText="1"/>
    </xf>
    <xf numFmtId="0" fontId="26" fillId="0" borderId="24" xfId="0" applyFont="1" applyBorder="1" applyAlignment="1">
      <alignment horizontal="center" wrapText="1"/>
    </xf>
    <xf numFmtId="0" fontId="26" fillId="0" borderId="24" xfId="0" applyFont="1" applyBorder="1" applyAlignment="1">
      <alignment wrapText="1"/>
    </xf>
    <xf numFmtId="0" fontId="26" fillId="0" borderId="0" xfId="0" applyFont="1" applyBorder="1" applyAlignment="1">
      <alignment wrapText="1"/>
    </xf>
    <xf numFmtId="0" fontId="26" fillId="0" borderId="23" xfId="0" applyFont="1" applyBorder="1" applyAlignment="1">
      <alignment horizontal="center" wrapText="1"/>
    </xf>
    <xf numFmtId="0" fontId="0" fillId="0" borderId="21" xfId="0" applyBorder="1" applyAlignment="1">
      <alignment horizontal="center"/>
    </xf>
    <xf numFmtId="0" fontId="26" fillId="0" borderId="0" xfId="0" applyFont="1"/>
    <xf numFmtId="14" fontId="26" fillId="0" borderId="40" xfId="0" applyNumberFormat="1" applyFont="1" applyBorder="1"/>
    <xf numFmtId="14" fontId="26" fillId="0" borderId="41" xfId="0" applyNumberFormat="1" applyFont="1" applyBorder="1"/>
    <xf numFmtId="2" fontId="0" fillId="0" borderId="24" xfId="0" applyNumberFormat="1" applyBorder="1" applyAlignment="1">
      <alignment horizontal="center"/>
    </xf>
    <xf numFmtId="2" fontId="0" fillId="0" borderId="38" xfId="0" applyNumberFormat="1" applyBorder="1" applyAlignment="1">
      <alignment horizontal="center"/>
    </xf>
    <xf numFmtId="2" fontId="0" fillId="0" borderId="39" xfId="0" applyNumberFormat="1" applyBorder="1" applyAlignment="1">
      <alignment horizontal="center"/>
    </xf>
    <xf numFmtId="2" fontId="0" fillId="0" borderId="23" xfId="0" applyNumberFormat="1" applyBorder="1" applyAlignment="1">
      <alignment horizontal="center"/>
    </xf>
    <xf numFmtId="2" fontId="0" fillId="0" borderId="22" xfId="0" applyNumberFormat="1" applyBorder="1" applyAlignment="1">
      <alignment horizontal="center"/>
    </xf>
    <xf numFmtId="2" fontId="0" fillId="0" borderId="30" xfId="0" applyNumberFormat="1" applyBorder="1" applyAlignment="1">
      <alignment horizontal="center"/>
    </xf>
    <xf numFmtId="164" fontId="0" fillId="0" borderId="38" xfId="1" applyNumberFormat="1" applyFont="1" applyBorder="1" applyAlignment="1">
      <alignment horizontal="center"/>
    </xf>
    <xf numFmtId="164" fontId="0" fillId="0" borderId="39" xfId="1" applyNumberFormat="1" applyFont="1" applyBorder="1" applyAlignment="1">
      <alignment horizontal="center"/>
    </xf>
    <xf numFmtId="164" fontId="0" fillId="0" borderId="30" xfId="1" applyNumberFormat="1" applyFont="1" applyBorder="1" applyAlignment="1">
      <alignment horizontal="center"/>
    </xf>
    <xf numFmtId="164" fontId="0" fillId="0" borderId="12" xfId="1" applyNumberFormat="1" applyFont="1" applyBorder="1" applyAlignment="1">
      <alignment horizontal="center"/>
    </xf>
    <xf numFmtId="164" fontId="0" fillId="0" borderId="10" xfId="1" applyNumberFormat="1" applyFont="1" applyBorder="1" applyAlignment="1">
      <alignment horizontal="center"/>
    </xf>
    <xf numFmtId="164" fontId="0" fillId="0" borderId="13" xfId="1" applyNumberFormat="1" applyFont="1" applyBorder="1" applyAlignment="1">
      <alignment horizontal="center"/>
    </xf>
    <xf numFmtId="164" fontId="0" fillId="0" borderId="14" xfId="1" applyNumberFormat="1" applyFont="1" applyBorder="1" applyAlignment="1">
      <alignment horizontal="center"/>
    </xf>
    <xf numFmtId="164" fontId="0" fillId="0" borderId="15" xfId="1" applyNumberFormat="1" applyFont="1" applyBorder="1" applyAlignment="1">
      <alignment horizontal="center"/>
    </xf>
    <xf numFmtId="164" fontId="0" fillId="0" borderId="16" xfId="1" applyNumberFormat="1" applyFont="1" applyBorder="1" applyAlignment="1">
      <alignment horizontal="center"/>
    </xf>
    <xf numFmtId="164" fontId="25" fillId="0" borderId="26" xfId="1" applyNumberFormat="1" applyFont="1" applyBorder="1" applyAlignment="1">
      <alignment horizontal="center"/>
    </xf>
    <xf numFmtId="0" fontId="24" fillId="0" borderId="26" xfId="0" applyFont="1" applyBorder="1" applyAlignment="1">
      <alignment horizontal="center"/>
    </xf>
    <xf numFmtId="0" fontId="24" fillId="0" borderId="15" xfId="0" applyFont="1" applyBorder="1" applyAlignment="1">
      <alignment horizontal="center"/>
    </xf>
    <xf numFmtId="164" fontId="24" fillId="0" borderId="15" xfId="1" applyNumberFormat="1" applyFont="1" applyBorder="1" applyAlignment="1">
      <alignment horizontal="center"/>
    </xf>
    <xf numFmtId="0" fontId="0" fillId="0" borderId="0" xfId="0" applyFill="1" applyAlignment="1">
      <alignment horizontal="center"/>
    </xf>
    <xf numFmtId="0" fontId="0" fillId="0" borderId="0" xfId="0" applyFill="1"/>
    <xf numFmtId="14" fontId="0" fillId="0" borderId="0" xfId="0" applyNumberFormat="1" applyFill="1"/>
    <xf numFmtId="0" fontId="14" fillId="0" borderId="0" xfId="0" applyFont="1" applyFill="1"/>
    <xf numFmtId="0" fontId="21" fillId="0" borderId="0" xfId="0" applyFont="1" applyFill="1"/>
    <xf numFmtId="164" fontId="21" fillId="0" borderId="0" xfId="1" applyNumberFormat="1" applyFont="1" applyFill="1" applyBorder="1"/>
    <xf numFmtId="0" fontId="25" fillId="0" borderId="24" xfId="0" applyFont="1" applyBorder="1" applyAlignment="1">
      <alignment horizontal="center" wrapText="1"/>
    </xf>
    <xf numFmtId="0" fontId="16" fillId="0" borderId="42" xfId="0" applyFont="1" applyBorder="1"/>
    <xf numFmtId="1" fontId="20" fillId="0" borderId="43" xfId="0" applyNumberFormat="1" applyFont="1" applyBorder="1" applyAlignment="1">
      <alignment horizontal="center"/>
    </xf>
    <xf numFmtId="1" fontId="20" fillId="0" borderId="44" xfId="0" applyNumberFormat="1" applyFont="1" applyBorder="1" applyAlignment="1">
      <alignment horizontal="center"/>
    </xf>
    <xf numFmtId="0" fontId="0" fillId="0" borderId="22" xfId="0" applyBorder="1" applyAlignment="1">
      <alignment wrapText="1"/>
    </xf>
    <xf numFmtId="0" fontId="16" fillId="0" borderId="23" xfId="0" applyFont="1" applyBorder="1" applyAlignment="1">
      <alignment horizontal="center" wrapText="1"/>
    </xf>
    <xf numFmtId="0" fontId="16" fillId="0" borderId="27" xfId="0" applyFont="1" applyBorder="1"/>
    <xf numFmtId="0" fontId="16" fillId="0" borderId="28" xfId="0" applyFont="1" applyBorder="1" applyAlignment="1">
      <alignment horizontal="center"/>
    </xf>
    <xf numFmtId="0" fontId="16" fillId="0" borderId="36" xfId="0" applyFont="1" applyBorder="1" applyAlignment="1">
      <alignment horizontal="center"/>
    </xf>
    <xf numFmtId="0" fontId="26" fillId="0" borderId="28" xfId="0" applyFont="1" applyBorder="1" applyAlignment="1">
      <alignment horizontal="center" wrapText="1"/>
    </xf>
    <xf numFmtId="0" fontId="26" fillId="0" borderId="36" xfId="0" applyFont="1" applyBorder="1" applyAlignment="1">
      <alignment horizontal="center" wrapText="1"/>
    </xf>
    <xf numFmtId="14" fontId="27" fillId="0" borderId="0" xfId="0" applyNumberFormat="1" applyFont="1" applyBorder="1"/>
    <xf numFmtId="0" fontId="27" fillId="0" borderId="0" xfId="0" applyFo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jbs.cam.ac.uk/covid-indi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30"/>
  <sheetViews>
    <sheetView tabSelected="1" workbookViewId="0"/>
  </sheetViews>
  <sheetFormatPr defaultRowHeight="14.5" x14ac:dyDescent="0.35"/>
  <cols>
    <col min="1" max="1" width="11.36328125" customWidth="1"/>
    <col min="2" max="49" width="11.36328125" style="1" customWidth="1"/>
    <col min="50" max="50" width="11.90625" style="1" customWidth="1"/>
    <col min="51" max="90" width="11.36328125" style="1" customWidth="1"/>
    <col min="91" max="111" width="11.36328125" customWidth="1"/>
    <col min="112" max="112" width="9.54296875" bestFit="1" customWidth="1"/>
  </cols>
  <sheetData>
    <row r="1" spans="1:97" s="16" customFormat="1" ht="58.5" thickBot="1" x14ac:dyDescent="0.4">
      <c r="A1" s="60" t="s">
        <v>0</v>
      </c>
      <c r="B1" s="61" t="s">
        <v>64</v>
      </c>
      <c r="C1" s="61" t="s">
        <v>1</v>
      </c>
      <c r="D1" s="62" t="s">
        <v>0</v>
      </c>
      <c r="E1" s="61" t="s">
        <v>65</v>
      </c>
      <c r="F1" s="61" t="s">
        <v>1</v>
      </c>
      <c r="G1" s="62" t="s">
        <v>0</v>
      </c>
      <c r="H1" s="61" t="s">
        <v>66</v>
      </c>
      <c r="I1" s="61" t="s">
        <v>1</v>
      </c>
      <c r="J1" s="62" t="s">
        <v>0</v>
      </c>
      <c r="K1" s="61" t="s">
        <v>67</v>
      </c>
      <c r="L1" s="61" t="s">
        <v>1</v>
      </c>
      <c r="M1" s="62" t="s">
        <v>0</v>
      </c>
      <c r="N1" s="61" t="s">
        <v>68</v>
      </c>
      <c r="O1" s="61" t="s">
        <v>1</v>
      </c>
      <c r="P1" s="62" t="s">
        <v>0</v>
      </c>
      <c r="Q1" s="61" t="s">
        <v>69</v>
      </c>
      <c r="R1" s="61" t="s">
        <v>1</v>
      </c>
      <c r="S1" s="62" t="s">
        <v>0</v>
      </c>
      <c r="T1" s="61" t="s">
        <v>70</v>
      </c>
      <c r="U1" s="61" t="s">
        <v>1</v>
      </c>
      <c r="V1" s="62" t="s">
        <v>0</v>
      </c>
      <c r="W1" s="61" t="s">
        <v>71</v>
      </c>
      <c r="X1" s="61" t="s">
        <v>1</v>
      </c>
      <c r="Y1" s="62" t="s">
        <v>0</v>
      </c>
      <c r="Z1" s="61" t="s">
        <v>72</v>
      </c>
      <c r="AA1" s="61" t="s">
        <v>1</v>
      </c>
      <c r="AB1" s="62" t="s">
        <v>0</v>
      </c>
      <c r="AC1" s="61" t="s">
        <v>73</v>
      </c>
      <c r="AD1" s="61" t="s">
        <v>1</v>
      </c>
      <c r="AE1" s="62" t="s">
        <v>0</v>
      </c>
      <c r="AF1" s="61" t="s">
        <v>74</v>
      </c>
      <c r="AG1" s="61" t="s">
        <v>1</v>
      </c>
      <c r="AH1" s="62" t="s">
        <v>0</v>
      </c>
      <c r="AI1" s="61" t="s">
        <v>75</v>
      </c>
      <c r="AJ1" s="61" t="s">
        <v>1</v>
      </c>
      <c r="AK1" s="62" t="s">
        <v>0</v>
      </c>
      <c r="AL1" s="61" t="s">
        <v>76</v>
      </c>
      <c r="AM1" s="61" t="s">
        <v>1</v>
      </c>
      <c r="AN1" s="62" t="s">
        <v>0</v>
      </c>
      <c r="AO1" s="61" t="s">
        <v>77</v>
      </c>
      <c r="AP1" s="61" t="s">
        <v>1</v>
      </c>
      <c r="AQ1" s="62" t="s">
        <v>0</v>
      </c>
      <c r="AR1" s="61" t="s">
        <v>78</v>
      </c>
      <c r="AS1" s="61" t="s">
        <v>1</v>
      </c>
      <c r="AT1" s="62" t="s">
        <v>0</v>
      </c>
      <c r="AU1" s="61" t="s">
        <v>79</v>
      </c>
      <c r="AV1" s="61" t="s">
        <v>1</v>
      </c>
      <c r="AW1" s="62" t="s">
        <v>0</v>
      </c>
      <c r="AX1" s="61" t="s">
        <v>80</v>
      </c>
      <c r="AY1" s="61" t="s">
        <v>1</v>
      </c>
      <c r="AZ1" s="62" t="s">
        <v>0</v>
      </c>
      <c r="BA1" s="61" t="s">
        <v>81</v>
      </c>
      <c r="BB1" s="61" t="s">
        <v>1</v>
      </c>
      <c r="BC1" s="62" t="s">
        <v>0</v>
      </c>
      <c r="BD1" s="61" t="s">
        <v>82</v>
      </c>
      <c r="BE1" s="61" t="s">
        <v>1</v>
      </c>
      <c r="BF1" s="62" t="s">
        <v>0</v>
      </c>
      <c r="BG1" s="61" t="s">
        <v>83</v>
      </c>
      <c r="BH1" s="61" t="s">
        <v>1</v>
      </c>
      <c r="BI1" s="62" t="s">
        <v>0</v>
      </c>
      <c r="BJ1" s="61" t="s">
        <v>84</v>
      </c>
      <c r="BK1" s="61" t="s">
        <v>1</v>
      </c>
      <c r="BL1" s="62" t="s">
        <v>0</v>
      </c>
      <c r="BM1" s="61" t="s">
        <v>85</v>
      </c>
      <c r="BN1" s="61" t="s">
        <v>1</v>
      </c>
      <c r="BO1" s="62" t="s">
        <v>0</v>
      </c>
      <c r="BP1" s="61" t="s">
        <v>86</v>
      </c>
      <c r="BQ1" s="61" t="s">
        <v>1</v>
      </c>
      <c r="BR1" s="62" t="s">
        <v>0</v>
      </c>
      <c r="BS1" s="61" t="s">
        <v>87</v>
      </c>
      <c r="BT1" s="61" t="s">
        <v>1</v>
      </c>
      <c r="BU1" s="62" t="s">
        <v>0</v>
      </c>
      <c r="BV1" s="61" t="s">
        <v>88</v>
      </c>
      <c r="BW1" s="61" t="s">
        <v>1</v>
      </c>
      <c r="BX1" s="62" t="s">
        <v>0</v>
      </c>
      <c r="BY1" s="61" t="s">
        <v>89</v>
      </c>
      <c r="BZ1" s="61" t="s">
        <v>1</v>
      </c>
      <c r="CA1" s="62" t="s">
        <v>0</v>
      </c>
      <c r="CB1" s="61" t="s">
        <v>90</v>
      </c>
      <c r="CC1" s="61" t="s">
        <v>1</v>
      </c>
      <c r="CD1" s="62" t="s">
        <v>0</v>
      </c>
      <c r="CE1" s="61" t="s">
        <v>91</v>
      </c>
      <c r="CF1" s="61" t="s">
        <v>1</v>
      </c>
      <c r="CG1" s="62" t="s">
        <v>0</v>
      </c>
      <c r="CH1" s="61" t="s">
        <v>92</v>
      </c>
      <c r="CI1" s="61" t="s">
        <v>1</v>
      </c>
      <c r="CJ1" s="62" t="s">
        <v>0</v>
      </c>
      <c r="CK1" s="61" t="s">
        <v>93</v>
      </c>
      <c r="CL1" s="61" t="s">
        <v>1</v>
      </c>
      <c r="CM1" s="62" t="s">
        <v>0</v>
      </c>
      <c r="CN1" s="61" t="s">
        <v>94</v>
      </c>
      <c r="CO1" s="61" t="s">
        <v>1</v>
      </c>
      <c r="CP1" s="62" t="s">
        <v>0</v>
      </c>
      <c r="CQ1" s="61" t="s">
        <v>95</v>
      </c>
      <c r="CR1" s="64" t="s">
        <v>1</v>
      </c>
      <c r="CS1" s="63"/>
    </row>
    <row r="2" spans="1:97" x14ac:dyDescent="0.35">
      <c r="A2" s="55">
        <v>44354</v>
      </c>
      <c r="B2" s="54">
        <v>86333</v>
      </c>
      <c r="C2" s="24">
        <v>97139</v>
      </c>
      <c r="D2" s="55">
        <v>44354</v>
      </c>
      <c r="E2" s="24">
        <v>6683</v>
      </c>
      <c r="F2" s="24">
        <v>8451</v>
      </c>
      <c r="G2" s="55">
        <v>44354</v>
      </c>
      <c r="H2" s="24">
        <v>3507</v>
      </c>
      <c r="I2" s="24">
        <v>3268</v>
      </c>
      <c r="J2" s="55">
        <v>44354</v>
      </c>
      <c r="K2" s="24">
        <v>605</v>
      </c>
      <c r="L2" s="24">
        <v>718</v>
      </c>
      <c r="M2" s="55">
        <v>44354</v>
      </c>
      <c r="N2" s="24">
        <v>62</v>
      </c>
      <c r="O2" s="24">
        <v>68</v>
      </c>
      <c r="P2" s="55">
        <v>44354</v>
      </c>
      <c r="Q2" s="24">
        <v>1132</v>
      </c>
      <c r="R2" s="24">
        <v>1117</v>
      </c>
      <c r="S2" s="55">
        <v>44354</v>
      </c>
      <c r="T2" s="24">
        <v>283</v>
      </c>
      <c r="U2" s="24">
        <v>323</v>
      </c>
      <c r="V2" s="55">
        <v>44354</v>
      </c>
      <c r="W2" s="24">
        <v>366</v>
      </c>
      <c r="X2" s="24">
        <v>423</v>
      </c>
      <c r="Y2" s="55">
        <v>44354</v>
      </c>
      <c r="Z2" s="24">
        <v>764</v>
      </c>
      <c r="AA2" s="24">
        <v>785</v>
      </c>
      <c r="AB2" s="55">
        <v>44354</v>
      </c>
      <c r="AC2" s="24">
        <v>503</v>
      </c>
      <c r="AD2" s="24">
        <v>554</v>
      </c>
      <c r="AE2" s="55">
        <v>44354</v>
      </c>
      <c r="AF2" s="24">
        <v>519</v>
      </c>
      <c r="AG2" s="24">
        <v>540</v>
      </c>
      <c r="AH2" s="55">
        <v>44354</v>
      </c>
      <c r="AI2" s="24">
        <v>1074</v>
      </c>
      <c r="AJ2" s="24">
        <v>1292</v>
      </c>
      <c r="AK2" s="55">
        <v>44354</v>
      </c>
      <c r="AL2" s="24">
        <v>402</v>
      </c>
      <c r="AM2" s="24">
        <v>393</v>
      </c>
      <c r="AN2" s="55">
        <v>44354</v>
      </c>
      <c r="AO2" s="24">
        <v>11054</v>
      </c>
      <c r="AP2" s="24">
        <v>12111</v>
      </c>
      <c r="AQ2" s="55">
        <v>44354</v>
      </c>
      <c r="AR2" s="24">
        <v>10222</v>
      </c>
      <c r="AS2" s="24">
        <v>14066</v>
      </c>
      <c r="AT2" s="55">
        <v>44354</v>
      </c>
      <c r="AU2" s="24">
        <v>554</v>
      </c>
      <c r="AV2" s="24">
        <v>575</v>
      </c>
      <c r="AW2" s="55">
        <v>44354</v>
      </c>
      <c r="AX2" s="24">
        <v>9634</v>
      </c>
      <c r="AY2" s="24">
        <v>11427</v>
      </c>
      <c r="AZ2" s="55">
        <v>44354</v>
      </c>
      <c r="BA2" s="24">
        <v>593</v>
      </c>
      <c r="BB2" s="24">
        <v>689</v>
      </c>
      <c r="BC2" s="55">
        <v>44354</v>
      </c>
      <c r="BD2" s="24">
        <v>326</v>
      </c>
      <c r="BE2" s="24">
        <v>411</v>
      </c>
      <c r="BF2" s="55">
        <v>44354</v>
      </c>
      <c r="BG2" s="24">
        <v>101</v>
      </c>
      <c r="BH2" s="24">
        <v>208</v>
      </c>
      <c r="BI2" s="55">
        <v>44354</v>
      </c>
      <c r="BJ2" s="24">
        <v>80</v>
      </c>
      <c r="BK2" s="24">
        <v>130</v>
      </c>
      <c r="BL2" s="55">
        <v>44354</v>
      </c>
      <c r="BM2" s="24">
        <v>6684</v>
      </c>
      <c r="BN2" s="24">
        <v>6919</v>
      </c>
      <c r="BO2" s="55">
        <v>44354</v>
      </c>
      <c r="BP2" s="24">
        <v>403</v>
      </c>
      <c r="BQ2" s="24">
        <v>564</v>
      </c>
      <c r="BR2" s="55">
        <v>44354</v>
      </c>
      <c r="BS2" s="24">
        <v>1408</v>
      </c>
      <c r="BT2" s="24">
        <v>1475</v>
      </c>
      <c r="BU2" s="55">
        <v>44354</v>
      </c>
      <c r="BV2" s="24">
        <v>678</v>
      </c>
      <c r="BW2" s="24">
        <v>677</v>
      </c>
      <c r="BX2" s="55">
        <v>44354</v>
      </c>
      <c r="BY2" s="24">
        <v>90</v>
      </c>
      <c r="BZ2" s="24">
        <v>246</v>
      </c>
      <c r="CA2" s="55">
        <v>44354</v>
      </c>
      <c r="CB2" s="24">
        <v>19121</v>
      </c>
      <c r="CC2" s="24">
        <v>19355</v>
      </c>
      <c r="CD2" s="55">
        <v>44354</v>
      </c>
      <c r="CE2" s="24">
        <v>1612</v>
      </c>
      <c r="CF2" s="24">
        <v>1745</v>
      </c>
      <c r="CG2" s="55">
        <v>44354</v>
      </c>
      <c r="CH2" s="24">
        <v>313</v>
      </c>
      <c r="CI2" s="24">
        <v>540</v>
      </c>
      <c r="CJ2" s="55">
        <v>44354</v>
      </c>
      <c r="CK2" s="24">
        <v>580</v>
      </c>
      <c r="CL2" s="24">
        <v>696</v>
      </c>
      <c r="CM2" s="55">
        <v>44354</v>
      </c>
      <c r="CN2" s="24">
        <v>361</v>
      </c>
      <c r="CO2" s="24">
        <v>445</v>
      </c>
      <c r="CP2" s="55">
        <v>44354</v>
      </c>
      <c r="CQ2" s="24">
        <v>5881</v>
      </c>
      <c r="CR2" s="65">
        <v>6279</v>
      </c>
      <c r="CS2" s="59"/>
    </row>
    <row r="3" spans="1:97" x14ac:dyDescent="0.35">
      <c r="A3" s="56">
        <v>44355</v>
      </c>
      <c r="B3" s="43">
        <v>89240</v>
      </c>
      <c r="C3" s="25">
        <v>91522</v>
      </c>
      <c r="D3" s="56">
        <v>44355</v>
      </c>
      <c r="E3" s="25">
        <v>8280</v>
      </c>
      <c r="F3" s="25">
        <v>8003</v>
      </c>
      <c r="G3" s="56">
        <v>44355</v>
      </c>
      <c r="H3" s="25">
        <v>3480</v>
      </c>
      <c r="I3" s="25">
        <v>3104</v>
      </c>
      <c r="J3" s="56">
        <v>44355</v>
      </c>
      <c r="K3" s="25">
        <v>601</v>
      </c>
      <c r="L3" s="25">
        <v>654</v>
      </c>
      <c r="M3" s="56">
        <v>44355</v>
      </c>
      <c r="N3" s="25">
        <v>56</v>
      </c>
      <c r="O3" s="25">
        <v>62</v>
      </c>
      <c r="P3" s="56">
        <v>44355</v>
      </c>
      <c r="Q3" s="25">
        <v>1098</v>
      </c>
      <c r="R3" s="25">
        <v>1027</v>
      </c>
      <c r="S3" s="56">
        <v>44355</v>
      </c>
      <c r="T3" s="25">
        <v>283</v>
      </c>
      <c r="U3" s="25">
        <v>288</v>
      </c>
      <c r="V3" s="56">
        <v>44355</v>
      </c>
      <c r="W3" s="25">
        <v>401</v>
      </c>
      <c r="X3" s="25">
        <v>386</v>
      </c>
      <c r="Y3" s="56">
        <v>44355</v>
      </c>
      <c r="Z3" s="25">
        <v>714</v>
      </c>
      <c r="AA3" s="25">
        <v>701</v>
      </c>
      <c r="AB3" s="56">
        <v>44355</v>
      </c>
      <c r="AC3" s="25">
        <v>456</v>
      </c>
      <c r="AD3" s="25">
        <v>484</v>
      </c>
      <c r="AE3" s="56">
        <v>44355</v>
      </c>
      <c r="AF3" s="25">
        <v>517</v>
      </c>
      <c r="AG3" s="25">
        <v>493</v>
      </c>
      <c r="AH3" s="56">
        <v>44355</v>
      </c>
      <c r="AI3" s="25">
        <v>1283</v>
      </c>
      <c r="AJ3" s="25">
        <v>1209</v>
      </c>
      <c r="AK3" s="56">
        <v>44355</v>
      </c>
      <c r="AL3" s="25">
        <v>369</v>
      </c>
      <c r="AM3" s="25">
        <v>361</v>
      </c>
      <c r="AN3" s="56">
        <v>44355</v>
      </c>
      <c r="AO3" s="25">
        <v>10691</v>
      </c>
      <c r="AP3" s="25">
        <v>11386</v>
      </c>
      <c r="AQ3" s="56">
        <v>44355</v>
      </c>
      <c r="AR3" s="25">
        <v>14033</v>
      </c>
      <c r="AS3" s="25">
        <v>13417</v>
      </c>
      <c r="AT3" s="56">
        <v>44355</v>
      </c>
      <c r="AU3" s="25">
        <v>509</v>
      </c>
      <c r="AV3" s="25">
        <v>514</v>
      </c>
      <c r="AW3" s="56">
        <v>44355</v>
      </c>
      <c r="AX3" s="25">
        <v>10229</v>
      </c>
      <c r="AY3" s="25">
        <v>10792</v>
      </c>
      <c r="AZ3" s="56">
        <v>44355</v>
      </c>
      <c r="BA3" s="25">
        <v>657</v>
      </c>
      <c r="BB3" s="25">
        <v>669</v>
      </c>
      <c r="BC3" s="56">
        <v>44355</v>
      </c>
      <c r="BD3" s="25">
        <v>393</v>
      </c>
      <c r="BE3" s="25">
        <v>388</v>
      </c>
      <c r="BF3" s="56">
        <v>44355</v>
      </c>
      <c r="BG3" s="25">
        <v>260</v>
      </c>
      <c r="BH3" s="25">
        <v>204</v>
      </c>
      <c r="BI3" s="56">
        <v>44355</v>
      </c>
      <c r="BJ3" s="25">
        <v>150</v>
      </c>
      <c r="BK3" s="25">
        <v>124</v>
      </c>
      <c r="BL3" s="56">
        <v>44355</v>
      </c>
      <c r="BM3" s="25">
        <v>6263</v>
      </c>
      <c r="BN3" s="25">
        <v>6713</v>
      </c>
      <c r="BO3" s="56">
        <v>44355</v>
      </c>
      <c r="BP3" s="25">
        <v>577</v>
      </c>
      <c r="BQ3" s="25">
        <v>527</v>
      </c>
      <c r="BR3" s="56">
        <v>44355</v>
      </c>
      <c r="BS3" s="25">
        <v>1297</v>
      </c>
      <c r="BT3" s="25">
        <v>1360</v>
      </c>
      <c r="BU3" s="56">
        <v>44355</v>
      </c>
      <c r="BV3" s="25">
        <v>508</v>
      </c>
      <c r="BW3" s="25">
        <v>594</v>
      </c>
      <c r="BX3" s="56">
        <v>44355</v>
      </c>
      <c r="BY3" s="25">
        <v>272</v>
      </c>
      <c r="BZ3" s="25">
        <v>241</v>
      </c>
      <c r="CA3" s="56">
        <v>44355</v>
      </c>
      <c r="CB3" s="25">
        <v>18114</v>
      </c>
      <c r="CC3" s="25">
        <v>18297</v>
      </c>
      <c r="CD3" s="56">
        <v>44355</v>
      </c>
      <c r="CE3" s="25">
        <v>1753</v>
      </c>
      <c r="CF3" s="25">
        <v>1651</v>
      </c>
      <c r="CG3" s="56">
        <v>44355</v>
      </c>
      <c r="CH3" s="25">
        <v>729</v>
      </c>
      <c r="CI3" s="25">
        <v>521</v>
      </c>
      <c r="CJ3" s="56">
        <v>44355</v>
      </c>
      <c r="CK3" s="25">
        <v>491</v>
      </c>
      <c r="CL3" s="25">
        <v>614</v>
      </c>
      <c r="CM3" s="56">
        <v>44355</v>
      </c>
      <c r="CN3" s="25">
        <v>389</v>
      </c>
      <c r="CO3" s="25">
        <v>385</v>
      </c>
      <c r="CP3" s="56">
        <v>44355</v>
      </c>
      <c r="CQ3" s="25">
        <v>5653</v>
      </c>
      <c r="CR3" s="26">
        <v>5815</v>
      </c>
      <c r="CS3" s="59"/>
    </row>
    <row r="4" spans="1:97" x14ac:dyDescent="0.35">
      <c r="A4" s="56">
        <v>44356</v>
      </c>
      <c r="B4" s="43">
        <v>90132</v>
      </c>
      <c r="C4" s="25">
        <v>86201</v>
      </c>
      <c r="D4" s="56">
        <v>44356</v>
      </c>
      <c r="E4" s="25">
        <v>8048</v>
      </c>
      <c r="F4" s="25">
        <v>7574</v>
      </c>
      <c r="G4" s="56">
        <v>44356</v>
      </c>
      <c r="H4" s="25">
        <v>3107</v>
      </c>
      <c r="I4" s="25">
        <v>2946</v>
      </c>
      <c r="J4" s="56">
        <v>44356</v>
      </c>
      <c r="K4" s="25">
        <v>613</v>
      </c>
      <c r="L4" s="25">
        <v>596</v>
      </c>
      <c r="M4" s="56">
        <v>44356</v>
      </c>
      <c r="N4" s="25">
        <v>61</v>
      </c>
      <c r="O4" s="25">
        <v>56</v>
      </c>
      <c r="P4" s="56">
        <v>44356</v>
      </c>
      <c r="Q4" s="25">
        <v>994</v>
      </c>
      <c r="R4" s="25">
        <v>945</v>
      </c>
      <c r="S4" s="56">
        <v>44356</v>
      </c>
      <c r="T4" s="25">
        <v>268</v>
      </c>
      <c r="U4" s="25">
        <v>257</v>
      </c>
      <c r="V4" s="56">
        <v>44356</v>
      </c>
      <c r="W4" s="25">
        <v>371</v>
      </c>
      <c r="X4" s="25">
        <v>351</v>
      </c>
      <c r="Y4" s="56">
        <v>44356</v>
      </c>
      <c r="Z4" s="25">
        <v>631</v>
      </c>
      <c r="AA4" s="25">
        <v>626</v>
      </c>
      <c r="AB4" s="56">
        <v>44356</v>
      </c>
      <c r="AC4" s="25">
        <v>435</v>
      </c>
      <c r="AD4" s="25">
        <v>424</v>
      </c>
      <c r="AE4" s="56">
        <v>44356</v>
      </c>
      <c r="AF4" s="25">
        <v>469</v>
      </c>
      <c r="AG4" s="25">
        <v>450</v>
      </c>
      <c r="AH4" s="56">
        <v>44356</v>
      </c>
      <c r="AI4" s="25">
        <v>1225</v>
      </c>
      <c r="AJ4" s="25">
        <v>1131</v>
      </c>
      <c r="AK4" s="56">
        <v>44356</v>
      </c>
      <c r="AL4" s="25">
        <v>320</v>
      </c>
      <c r="AM4" s="25">
        <v>332</v>
      </c>
      <c r="AN4" s="56">
        <v>44356</v>
      </c>
      <c r="AO4" s="25">
        <v>11296</v>
      </c>
      <c r="AP4" s="25">
        <v>10701</v>
      </c>
      <c r="AQ4" s="56">
        <v>44356</v>
      </c>
      <c r="AR4" s="25">
        <v>13934</v>
      </c>
      <c r="AS4" s="25">
        <v>12791</v>
      </c>
      <c r="AT4" s="56">
        <v>44356</v>
      </c>
      <c r="AU4" s="25">
        <v>464</v>
      </c>
      <c r="AV4" s="25">
        <v>460</v>
      </c>
      <c r="AW4" s="56">
        <v>44356</v>
      </c>
      <c r="AX4" s="25">
        <v>11050</v>
      </c>
      <c r="AY4" s="25">
        <v>10190</v>
      </c>
      <c r="AZ4" s="56">
        <v>44356</v>
      </c>
      <c r="BA4" s="25">
        <v>677</v>
      </c>
      <c r="BB4" s="25">
        <v>649</v>
      </c>
      <c r="BC4" s="56">
        <v>44356</v>
      </c>
      <c r="BD4" s="25">
        <v>357</v>
      </c>
      <c r="BE4" s="25">
        <v>365</v>
      </c>
      <c r="BF4" s="56">
        <v>44356</v>
      </c>
      <c r="BG4" s="25">
        <v>241</v>
      </c>
      <c r="BH4" s="25">
        <v>201</v>
      </c>
      <c r="BI4" s="56">
        <v>44356</v>
      </c>
      <c r="BJ4" s="25">
        <v>132</v>
      </c>
      <c r="BK4" s="25">
        <v>118</v>
      </c>
      <c r="BL4" s="56">
        <v>44356</v>
      </c>
      <c r="BM4" s="25">
        <v>6747</v>
      </c>
      <c r="BN4" s="25">
        <v>6509</v>
      </c>
      <c r="BO4" s="56">
        <v>44356</v>
      </c>
      <c r="BP4" s="25">
        <v>542</v>
      </c>
      <c r="BQ4" s="25">
        <v>492</v>
      </c>
      <c r="BR4" s="56">
        <v>44356</v>
      </c>
      <c r="BS4" s="25">
        <v>1288</v>
      </c>
      <c r="BT4" s="25">
        <v>1253</v>
      </c>
      <c r="BU4" s="56">
        <v>44356</v>
      </c>
      <c r="BV4" s="25">
        <v>521</v>
      </c>
      <c r="BW4" s="25">
        <v>521</v>
      </c>
      <c r="BX4" s="56">
        <v>44356</v>
      </c>
      <c r="BY4" s="25">
        <v>251</v>
      </c>
      <c r="BZ4" s="25">
        <v>237</v>
      </c>
      <c r="CA4" s="56">
        <v>44356</v>
      </c>
      <c r="CB4" s="25">
        <v>17289</v>
      </c>
      <c r="CC4" s="25">
        <v>17281</v>
      </c>
      <c r="CD4" s="56">
        <v>44356</v>
      </c>
      <c r="CE4" s="25">
        <v>1640</v>
      </c>
      <c r="CF4" s="25">
        <v>1562</v>
      </c>
      <c r="CG4" s="56">
        <v>44356</v>
      </c>
      <c r="CH4" s="25">
        <v>360</v>
      </c>
      <c r="CI4" s="25">
        <v>502</v>
      </c>
      <c r="CJ4" s="56">
        <v>44356</v>
      </c>
      <c r="CK4" s="25">
        <v>514</v>
      </c>
      <c r="CL4" s="25">
        <v>542</v>
      </c>
      <c r="CM4" s="56">
        <v>44356</v>
      </c>
      <c r="CN4" s="25">
        <v>401</v>
      </c>
      <c r="CO4" s="25">
        <v>334</v>
      </c>
      <c r="CP4" s="56">
        <v>44356</v>
      </c>
      <c r="CQ4" s="25">
        <v>5403</v>
      </c>
      <c r="CR4" s="26">
        <v>5383</v>
      </c>
      <c r="CS4" s="59"/>
    </row>
    <row r="5" spans="1:97" x14ac:dyDescent="0.35">
      <c r="A5" s="56">
        <v>44357</v>
      </c>
      <c r="B5" s="43">
        <v>84620</v>
      </c>
      <c r="C5" s="25">
        <v>81164</v>
      </c>
      <c r="D5" s="56">
        <v>44357</v>
      </c>
      <c r="E5" s="25">
        <v>7397</v>
      </c>
      <c r="F5" s="25">
        <v>7164</v>
      </c>
      <c r="G5" s="56">
        <v>44357</v>
      </c>
      <c r="H5" s="25">
        <v>2973</v>
      </c>
      <c r="I5" s="25">
        <v>2793</v>
      </c>
      <c r="J5" s="56">
        <v>44357</v>
      </c>
      <c r="K5" s="25">
        <v>607</v>
      </c>
      <c r="L5" s="25">
        <v>542</v>
      </c>
      <c r="M5" s="56">
        <v>44357</v>
      </c>
      <c r="N5" s="25">
        <v>52</v>
      </c>
      <c r="O5" s="25">
        <v>50</v>
      </c>
      <c r="P5" s="56">
        <v>44357</v>
      </c>
      <c r="Q5" s="25">
        <v>902</v>
      </c>
      <c r="R5" s="25">
        <v>869</v>
      </c>
      <c r="S5" s="56">
        <v>44357</v>
      </c>
      <c r="T5" s="25">
        <v>237</v>
      </c>
      <c r="U5" s="25">
        <v>229</v>
      </c>
      <c r="V5" s="56">
        <v>44357</v>
      </c>
      <c r="W5" s="25">
        <v>365</v>
      </c>
      <c r="X5" s="25">
        <v>320</v>
      </c>
      <c r="Y5" s="56">
        <v>44357</v>
      </c>
      <c r="Z5" s="25">
        <v>562</v>
      </c>
      <c r="AA5" s="25">
        <v>559</v>
      </c>
      <c r="AB5" s="56">
        <v>44357</v>
      </c>
      <c r="AC5" s="25">
        <v>388</v>
      </c>
      <c r="AD5" s="25">
        <v>370</v>
      </c>
      <c r="AE5" s="56">
        <v>44357</v>
      </c>
      <c r="AF5" s="25">
        <v>472</v>
      </c>
      <c r="AG5" s="25">
        <v>410</v>
      </c>
      <c r="AH5" s="56">
        <v>44357</v>
      </c>
      <c r="AI5" s="25">
        <v>1080</v>
      </c>
      <c r="AJ5" s="25">
        <v>1058</v>
      </c>
      <c r="AK5" s="56">
        <v>44357</v>
      </c>
      <c r="AL5" s="25">
        <v>356</v>
      </c>
      <c r="AM5" s="25">
        <v>305</v>
      </c>
      <c r="AN5" s="56">
        <v>44357</v>
      </c>
      <c r="AO5" s="25">
        <v>10345</v>
      </c>
      <c r="AP5" s="25">
        <v>10052</v>
      </c>
      <c r="AQ5" s="56">
        <v>44357</v>
      </c>
      <c r="AR5" s="25">
        <v>13019</v>
      </c>
      <c r="AS5" s="25">
        <v>12189</v>
      </c>
      <c r="AT5" s="56">
        <v>44357</v>
      </c>
      <c r="AU5" s="25">
        <v>410</v>
      </c>
      <c r="AV5" s="25">
        <v>411</v>
      </c>
      <c r="AW5" s="56">
        <v>44357</v>
      </c>
      <c r="AX5" s="25">
        <v>9669</v>
      </c>
      <c r="AY5" s="25">
        <v>9620</v>
      </c>
      <c r="AZ5" s="56">
        <v>44357</v>
      </c>
      <c r="BA5" s="25">
        <v>531</v>
      </c>
      <c r="BB5" s="25">
        <v>629</v>
      </c>
      <c r="BC5" s="56">
        <v>44357</v>
      </c>
      <c r="BD5" s="25">
        <v>374</v>
      </c>
      <c r="BE5" s="25">
        <v>343</v>
      </c>
      <c r="BF5" s="56">
        <v>44357</v>
      </c>
      <c r="BG5" s="25">
        <v>190</v>
      </c>
      <c r="BH5" s="25">
        <v>197</v>
      </c>
      <c r="BI5" s="56">
        <v>44357</v>
      </c>
      <c r="BJ5" s="25">
        <v>131</v>
      </c>
      <c r="BK5" s="25">
        <v>112</v>
      </c>
      <c r="BL5" s="56">
        <v>44357</v>
      </c>
      <c r="BM5" s="25">
        <v>6375</v>
      </c>
      <c r="BN5" s="25">
        <v>6308</v>
      </c>
      <c r="BO5" s="56">
        <v>44357</v>
      </c>
      <c r="BP5" s="25">
        <v>499</v>
      </c>
      <c r="BQ5" s="25">
        <v>460</v>
      </c>
      <c r="BR5" s="56">
        <v>44357</v>
      </c>
      <c r="BS5" s="25">
        <v>1215</v>
      </c>
      <c r="BT5" s="25">
        <v>1155</v>
      </c>
      <c r="BU5" s="56">
        <v>44357</v>
      </c>
      <c r="BV5" s="25">
        <v>487</v>
      </c>
      <c r="BW5" s="25">
        <v>456</v>
      </c>
      <c r="BX5" s="56">
        <v>44357</v>
      </c>
      <c r="BY5" s="25">
        <v>282</v>
      </c>
      <c r="BZ5" s="25">
        <v>232</v>
      </c>
      <c r="CA5" s="56">
        <v>44357</v>
      </c>
      <c r="CB5" s="25">
        <v>16166</v>
      </c>
      <c r="CC5" s="25">
        <v>16306</v>
      </c>
      <c r="CD5" s="56">
        <v>44357</v>
      </c>
      <c r="CE5" s="25">
        <v>1561</v>
      </c>
      <c r="CF5" s="25">
        <v>1477</v>
      </c>
      <c r="CG5" s="56">
        <v>44357</v>
      </c>
      <c r="CH5" s="25">
        <v>473</v>
      </c>
      <c r="CI5" s="25">
        <v>483</v>
      </c>
      <c r="CJ5" s="56">
        <v>44357</v>
      </c>
      <c r="CK5" s="25">
        <v>496</v>
      </c>
      <c r="CL5" s="25">
        <v>479</v>
      </c>
      <c r="CM5" s="56">
        <v>44357</v>
      </c>
      <c r="CN5" s="25">
        <v>292</v>
      </c>
      <c r="CO5" s="25">
        <v>289</v>
      </c>
      <c r="CP5" s="56">
        <v>44357</v>
      </c>
      <c r="CQ5" s="25">
        <v>5010</v>
      </c>
      <c r="CR5" s="26">
        <v>4980</v>
      </c>
      <c r="CS5" s="59"/>
    </row>
    <row r="6" spans="1:97" x14ac:dyDescent="0.35">
      <c r="A6" s="56">
        <v>44358</v>
      </c>
      <c r="B6" s="43">
        <v>79286</v>
      </c>
      <c r="C6" s="25">
        <v>76399</v>
      </c>
      <c r="D6" s="56">
        <v>44358</v>
      </c>
      <c r="E6" s="25">
        <v>6858</v>
      </c>
      <c r="F6" s="25">
        <v>6773</v>
      </c>
      <c r="G6" s="56">
        <v>44358</v>
      </c>
      <c r="H6" s="25">
        <v>2669</v>
      </c>
      <c r="I6" s="25">
        <v>2646</v>
      </c>
      <c r="J6" s="56">
        <v>44358</v>
      </c>
      <c r="K6" s="25">
        <v>510</v>
      </c>
      <c r="L6" s="25">
        <v>494</v>
      </c>
      <c r="M6" s="56">
        <v>44358</v>
      </c>
      <c r="N6" s="25">
        <v>42</v>
      </c>
      <c r="O6" s="25">
        <v>45</v>
      </c>
      <c r="P6" s="56">
        <v>44358</v>
      </c>
      <c r="Q6" s="25">
        <v>821</v>
      </c>
      <c r="R6" s="25">
        <v>799</v>
      </c>
      <c r="S6" s="56">
        <v>44358</v>
      </c>
      <c r="T6" s="25">
        <v>222</v>
      </c>
      <c r="U6" s="25">
        <v>204</v>
      </c>
      <c r="V6" s="56">
        <v>44358</v>
      </c>
      <c r="W6" s="25">
        <v>301</v>
      </c>
      <c r="X6" s="25">
        <v>291</v>
      </c>
      <c r="Y6" s="56">
        <v>44358</v>
      </c>
      <c r="Z6" s="25">
        <v>505</v>
      </c>
      <c r="AA6" s="25">
        <v>499</v>
      </c>
      <c r="AB6" s="56">
        <v>44358</v>
      </c>
      <c r="AC6" s="25">
        <v>342</v>
      </c>
      <c r="AD6" s="25">
        <v>324</v>
      </c>
      <c r="AE6" s="56">
        <v>44358</v>
      </c>
      <c r="AF6" s="25">
        <v>400</v>
      </c>
      <c r="AG6" s="25">
        <v>374</v>
      </c>
      <c r="AH6" s="56">
        <v>44358</v>
      </c>
      <c r="AI6" s="25">
        <v>979</v>
      </c>
      <c r="AJ6" s="25">
        <v>989</v>
      </c>
      <c r="AK6" s="56">
        <v>44358</v>
      </c>
      <c r="AL6" s="25">
        <v>273</v>
      </c>
      <c r="AM6" s="25">
        <v>280</v>
      </c>
      <c r="AN6" s="56">
        <v>44358</v>
      </c>
      <c r="AO6" s="25">
        <v>10122</v>
      </c>
      <c r="AP6" s="25">
        <v>9438</v>
      </c>
      <c r="AQ6" s="56">
        <v>44358</v>
      </c>
      <c r="AR6" s="25">
        <v>12269</v>
      </c>
      <c r="AS6" s="25">
        <v>11610</v>
      </c>
      <c r="AT6" s="56">
        <v>44358</v>
      </c>
      <c r="AU6" s="25">
        <v>376</v>
      </c>
      <c r="AV6" s="25">
        <v>368</v>
      </c>
      <c r="AW6" s="56">
        <v>44358</v>
      </c>
      <c r="AX6" s="25">
        <v>9599</v>
      </c>
      <c r="AY6" s="25">
        <v>9080</v>
      </c>
      <c r="AZ6" s="56">
        <v>44358</v>
      </c>
      <c r="BA6" s="25">
        <v>672</v>
      </c>
      <c r="BB6" s="25">
        <v>608</v>
      </c>
      <c r="BC6" s="56">
        <v>44358</v>
      </c>
      <c r="BD6" s="25">
        <v>349</v>
      </c>
      <c r="BE6" s="25">
        <v>322</v>
      </c>
      <c r="BF6" s="56">
        <v>44358</v>
      </c>
      <c r="BG6" s="25">
        <v>208</v>
      </c>
      <c r="BH6" s="25">
        <v>193</v>
      </c>
      <c r="BI6" s="56">
        <v>44358</v>
      </c>
      <c r="BJ6" s="25">
        <v>114</v>
      </c>
      <c r="BK6" s="25">
        <v>106</v>
      </c>
      <c r="BL6" s="56">
        <v>44358</v>
      </c>
      <c r="BM6" s="25">
        <v>6531</v>
      </c>
      <c r="BN6" s="25">
        <v>6110</v>
      </c>
      <c r="BO6" s="56">
        <v>44358</v>
      </c>
      <c r="BP6" s="25">
        <v>458</v>
      </c>
      <c r="BQ6" s="25">
        <v>429</v>
      </c>
      <c r="BR6" s="56">
        <v>44358</v>
      </c>
      <c r="BS6" s="25">
        <v>1095</v>
      </c>
      <c r="BT6" s="25">
        <v>1064</v>
      </c>
      <c r="BU6" s="56">
        <v>44358</v>
      </c>
      <c r="BV6" s="25">
        <v>412</v>
      </c>
      <c r="BW6" s="25">
        <v>400</v>
      </c>
      <c r="BX6" s="56">
        <v>44358</v>
      </c>
      <c r="BY6" s="25">
        <v>298</v>
      </c>
      <c r="BZ6" s="25">
        <v>227</v>
      </c>
      <c r="CA6" s="56">
        <v>44358</v>
      </c>
      <c r="CB6" s="25">
        <v>15492</v>
      </c>
      <c r="CC6" s="25">
        <v>15375</v>
      </c>
      <c r="CD6" s="56">
        <v>44358</v>
      </c>
      <c r="CE6" s="25">
        <v>1547</v>
      </c>
      <c r="CF6" s="25">
        <v>1397</v>
      </c>
      <c r="CG6" s="56">
        <v>44358</v>
      </c>
      <c r="CH6" s="25">
        <v>490</v>
      </c>
      <c r="CI6" s="25">
        <v>464</v>
      </c>
      <c r="CJ6" s="56">
        <v>44358</v>
      </c>
      <c r="CK6" s="25">
        <v>450</v>
      </c>
      <c r="CL6" s="25">
        <v>423</v>
      </c>
      <c r="CM6" s="56">
        <v>44358</v>
      </c>
      <c r="CN6" s="25">
        <v>265</v>
      </c>
      <c r="CO6" s="25">
        <v>250</v>
      </c>
      <c r="CP6" s="56">
        <v>44358</v>
      </c>
      <c r="CQ6" s="25">
        <v>4757</v>
      </c>
      <c r="CR6" s="26">
        <v>4604</v>
      </c>
      <c r="CS6" s="59"/>
    </row>
    <row r="7" spans="1:97" x14ac:dyDescent="0.35">
      <c r="A7" s="56">
        <v>44359</v>
      </c>
      <c r="B7" s="43">
        <v>73922</v>
      </c>
      <c r="C7" s="25">
        <v>71893</v>
      </c>
      <c r="D7" s="56">
        <v>44359</v>
      </c>
      <c r="E7" s="25">
        <v>6720</v>
      </c>
      <c r="F7" s="25">
        <v>6400</v>
      </c>
      <c r="G7" s="56">
        <v>44359</v>
      </c>
      <c r="H7" s="25">
        <v>2644</v>
      </c>
      <c r="I7" s="25">
        <v>2505</v>
      </c>
      <c r="J7" s="56">
        <v>44359</v>
      </c>
      <c r="K7" s="25">
        <v>460</v>
      </c>
      <c r="L7" s="25">
        <v>449</v>
      </c>
      <c r="M7" s="56">
        <v>44359</v>
      </c>
      <c r="N7" s="25">
        <v>45</v>
      </c>
      <c r="O7" s="25">
        <v>41</v>
      </c>
      <c r="P7" s="56">
        <v>44359</v>
      </c>
      <c r="Q7" s="25">
        <v>765</v>
      </c>
      <c r="R7" s="25">
        <v>734</v>
      </c>
      <c r="S7" s="56">
        <v>44359</v>
      </c>
      <c r="T7" s="25">
        <v>184</v>
      </c>
      <c r="U7" s="25">
        <v>182</v>
      </c>
      <c r="V7" s="56">
        <v>44359</v>
      </c>
      <c r="W7" s="25">
        <v>268</v>
      </c>
      <c r="X7" s="25">
        <v>265</v>
      </c>
      <c r="Y7" s="56">
        <v>44359</v>
      </c>
      <c r="Z7" s="25">
        <v>449</v>
      </c>
      <c r="AA7" s="25">
        <v>446</v>
      </c>
      <c r="AB7" s="56">
        <v>44359</v>
      </c>
      <c r="AC7" s="25">
        <v>295</v>
      </c>
      <c r="AD7" s="25">
        <v>283</v>
      </c>
      <c r="AE7" s="56">
        <v>44359</v>
      </c>
      <c r="AF7" s="25">
        <v>394</v>
      </c>
      <c r="AG7" s="25">
        <v>341</v>
      </c>
      <c r="AH7" s="56">
        <v>44359</v>
      </c>
      <c r="AI7" s="25">
        <v>911</v>
      </c>
      <c r="AJ7" s="25">
        <v>924</v>
      </c>
      <c r="AK7" s="56">
        <v>44359</v>
      </c>
      <c r="AL7" s="25">
        <v>273</v>
      </c>
      <c r="AM7" s="25">
        <v>257</v>
      </c>
      <c r="AN7" s="56">
        <v>44359</v>
      </c>
      <c r="AO7" s="25">
        <v>9005</v>
      </c>
      <c r="AP7" s="25">
        <v>8859</v>
      </c>
      <c r="AQ7" s="56">
        <v>44359</v>
      </c>
      <c r="AR7" s="25">
        <v>11718</v>
      </c>
      <c r="AS7" s="25">
        <v>11053</v>
      </c>
      <c r="AT7" s="56">
        <v>44359</v>
      </c>
      <c r="AU7" s="25">
        <v>331</v>
      </c>
      <c r="AV7" s="25">
        <v>329</v>
      </c>
      <c r="AW7" s="56">
        <v>44359</v>
      </c>
      <c r="AX7" s="25">
        <v>8903</v>
      </c>
      <c r="AY7" s="25">
        <v>8570</v>
      </c>
      <c r="AZ7" s="56">
        <v>44359</v>
      </c>
      <c r="BA7" s="25">
        <v>621</v>
      </c>
      <c r="BB7" s="25">
        <v>587</v>
      </c>
      <c r="BC7" s="56">
        <v>44359</v>
      </c>
      <c r="BD7" s="25">
        <v>312</v>
      </c>
      <c r="BE7" s="25">
        <v>302</v>
      </c>
      <c r="BF7" s="56">
        <v>44359</v>
      </c>
      <c r="BG7" s="25">
        <v>206</v>
      </c>
      <c r="BH7" s="25">
        <v>189</v>
      </c>
      <c r="BI7" s="56">
        <v>44359</v>
      </c>
      <c r="BJ7" s="25">
        <v>116</v>
      </c>
      <c r="BK7" s="25">
        <v>101</v>
      </c>
      <c r="BL7" s="56">
        <v>44359</v>
      </c>
      <c r="BM7" s="25">
        <v>5968</v>
      </c>
      <c r="BN7" s="25">
        <v>5914</v>
      </c>
      <c r="BO7" s="56">
        <v>44359</v>
      </c>
      <c r="BP7" s="25">
        <v>385</v>
      </c>
      <c r="BQ7" s="25">
        <v>400</v>
      </c>
      <c r="BR7" s="56">
        <v>44359</v>
      </c>
      <c r="BS7" s="25">
        <v>983</v>
      </c>
      <c r="BT7" s="25">
        <v>979</v>
      </c>
      <c r="BU7" s="56">
        <v>44359</v>
      </c>
      <c r="BV7" s="25">
        <v>356</v>
      </c>
      <c r="BW7" s="25">
        <v>351</v>
      </c>
      <c r="BX7" s="56">
        <v>44359</v>
      </c>
      <c r="BY7" s="25">
        <v>241</v>
      </c>
      <c r="BZ7" s="25">
        <v>221</v>
      </c>
      <c r="CA7" s="56">
        <v>44359</v>
      </c>
      <c r="CB7" s="25">
        <v>14640</v>
      </c>
      <c r="CC7" s="25">
        <v>14485</v>
      </c>
      <c r="CD7" s="56">
        <v>44359</v>
      </c>
      <c r="CE7" s="25">
        <v>1360</v>
      </c>
      <c r="CF7" s="25">
        <v>1320</v>
      </c>
      <c r="CG7" s="56">
        <v>44359</v>
      </c>
      <c r="CH7" s="25">
        <v>561</v>
      </c>
      <c r="CI7" s="25">
        <v>445</v>
      </c>
      <c r="CJ7" s="56">
        <v>44359</v>
      </c>
      <c r="CK7" s="25">
        <v>418</v>
      </c>
      <c r="CL7" s="25">
        <v>373</v>
      </c>
      <c r="CM7" s="56">
        <v>44359</v>
      </c>
      <c r="CN7" s="25">
        <v>220</v>
      </c>
      <c r="CO7" s="25">
        <v>216</v>
      </c>
      <c r="CP7" s="56">
        <v>44359</v>
      </c>
      <c r="CQ7" s="25">
        <v>4377</v>
      </c>
      <c r="CR7" s="26">
        <v>4255</v>
      </c>
      <c r="CS7" s="59"/>
    </row>
    <row r="8" spans="1:97" x14ac:dyDescent="0.35">
      <c r="A8" s="56">
        <v>44360</v>
      </c>
      <c r="B8" s="43">
        <v>66939</v>
      </c>
      <c r="C8" s="25">
        <v>67635</v>
      </c>
      <c r="D8" s="56">
        <v>44360</v>
      </c>
      <c r="E8" s="25">
        <v>6289</v>
      </c>
      <c r="F8" s="25">
        <v>6044</v>
      </c>
      <c r="G8" s="56">
        <v>44360</v>
      </c>
      <c r="H8" s="25">
        <v>1680</v>
      </c>
      <c r="I8" s="25">
        <v>2369</v>
      </c>
      <c r="J8" s="56">
        <v>44360</v>
      </c>
      <c r="K8" s="25">
        <v>433</v>
      </c>
      <c r="L8" s="25">
        <v>409</v>
      </c>
      <c r="M8" s="56">
        <v>44360</v>
      </c>
      <c r="N8" s="25">
        <v>38</v>
      </c>
      <c r="O8" s="25">
        <v>37</v>
      </c>
      <c r="P8" s="56">
        <v>44360</v>
      </c>
      <c r="Q8" s="25">
        <v>533</v>
      </c>
      <c r="R8" s="25">
        <v>675</v>
      </c>
      <c r="S8" s="56">
        <v>44360</v>
      </c>
      <c r="T8" s="25">
        <v>160</v>
      </c>
      <c r="U8" s="25">
        <v>163</v>
      </c>
      <c r="V8" s="56">
        <v>44360</v>
      </c>
      <c r="W8" s="25">
        <v>211</v>
      </c>
      <c r="X8" s="25">
        <v>241</v>
      </c>
      <c r="Y8" s="56">
        <v>44360</v>
      </c>
      <c r="Z8" s="25">
        <v>388</v>
      </c>
      <c r="AA8" s="25">
        <v>398</v>
      </c>
      <c r="AB8" s="56">
        <v>44360</v>
      </c>
      <c r="AC8" s="25">
        <v>245</v>
      </c>
      <c r="AD8" s="25">
        <v>247</v>
      </c>
      <c r="AE8" s="56">
        <v>44360</v>
      </c>
      <c r="AF8" s="25">
        <v>209</v>
      </c>
      <c r="AG8" s="25">
        <v>310</v>
      </c>
      <c r="AH8" s="56">
        <v>44360</v>
      </c>
      <c r="AI8" s="25">
        <v>904</v>
      </c>
      <c r="AJ8" s="25">
        <v>863</v>
      </c>
      <c r="AK8" s="56">
        <v>44360</v>
      </c>
      <c r="AL8" s="25">
        <v>193</v>
      </c>
      <c r="AM8" s="25">
        <v>236</v>
      </c>
      <c r="AN8" s="56">
        <v>44360</v>
      </c>
      <c r="AO8" s="25">
        <v>8166</v>
      </c>
      <c r="AP8" s="25">
        <v>8313</v>
      </c>
      <c r="AQ8" s="56">
        <v>44360</v>
      </c>
      <c r="AR8" s="25">
        <v>10543</v>
      </c>
      <c r="AS8" s="25">
        <v>10519</v>
      </c>
      <c r="AT8" s="56">
        <v>44360</v>
      </c>
      <c r="AU8" s="25">
        <v>299</v>
      </c>
      <c r="AV8" s="25">
        <v>294</v>
      </c>
      <c r="AW8" s="56">
        <v>44360</v>
      </c>
      <c r="AX8" s="25">
        <v>8435</v>
      </c>
      <c r="AY8" s="25">
        <v>8087</v>
      </c>
      <c r="AZ8" s="56">
        <v>44360</v>
      </c>
      <c r="BA8" s="25">
        <v>637</v>
      </c>
      <c r="BB8" s="25">
        <v>567</v>
      </c>
      <c r="BC8" s="56">
        <v>44360</v>
      </c>
      <c r="BD8" s="25">
        <v>291</v>
      </c>
      <c r="BE8" s="25">
        <v>283</v>
      </c>
      <c r="BF8" s="56">
        <v>44360</v>
      </c>
      <c r="BG8" s="25">
        <v>216</v>
      </c>
      <c r="BH8" s="25">
        <v>185</v>
      </c>
      <c r="BI8" s="56">
        <v>44360</v>
      </c>
      <c r="BJ8" s="25">
        <v>79</v>
      </c>
      <c r="BK8" s="25">
        <v>95</v>
      </c>
      <c r="BL8" s="56">
        <v>44360</v>
      </c>
      <c r="BM8" s="25">
        <v>5600</v>
      </c>
      <c r="BN8" s="25">
        <v>5722</v>
      </c>
      <c r="BO8" s="56">
        <v>44360</v>
      </c>
      <c r="BP8" s="25">
        <v>385</v>
      </c>
      <c r="BQ8" s="25">
        <v>373</v>
      </c>
      <c r="BR8" s="56">
        <v>44360</v>
      </c>
      <c r="BS8" s="25">
        <v>886</v>
      </c>
      <c r="BT8" s="25">
        <v>902</v>
      </c>
      <c r="BU8" s="56">
        <v>44360</v>
      </c>
      <c r="BV8" s="25">
        <v>322</v>
      </c>
      <c r="BW8" s="25">
        <v>307</v>
      </c>
      <c r="BX8" s="56">
        <v>44360</v>
      </c>
      <c r="BY8" s="25">
        <v>273</v>
      </c>
      <c r="BZ8" s="25">
        <v>216</v>
      </c>
      <c r="CA8" s="56">
        <v>44360</v>
      </c>
      <c r="CB8" s="25">
        <v>13784</v>
      </c>
      <c r="CC8" s="25">
        <v>13638</v>
      </c>
      <c r="CD8" s="56">
        <v>44360</v>
      </c>
      <c r="CE8" s="25">
        <v>1007</v>
      </c>
      <c r="CF8" s="25">
        <v>1248</v>
      </c>
      <c r="CG8" s="56">
        <v>44360</v>
      </c>
      <c r="CH8" s="25">
        <v>545</v>
      </c>
      <c r="CI8" s="25">
        <v>427</v>
      </c>
      <c r="CJ8" s="56">
        <v>44360</v>
      </c>
      <c r="CK8" s="25">
        <v>421</v>
      </c>
      <c r="CL8" s="25">
        <v>329</v>
      </c>
      <c r="CM8" s="56">
        <v>44360</v>
      </c>
      <c r="CN8" s="25">
        <v>174</v>
      </c>
      <c r="CO8" s="25">
        <v>187</v>
      </c>
      <c r="CP8" s="56">
        <v>44360</v>
      </c>
      <c r="CQ8" s="25">
        <v>4010</v>
      </c>
      <c r="CR8" s="26">
        <v>3931</v>
      </c>
      <c r="CS8" s="59"/>
    </row>
    <row r="9" spans="1:97" x14ac:dyDescent="0.35">
      <c r="A9" s="56">
        <v>44361</v>
      </c>
      <c r="B9" s="43">
        <v>56533</v>
      </c>
      <c r="C9" s="25">
        <v>63615</v>
      </c>
      <c r="D9" s="56">
        <v>44361</v>
      </c>
      <c r="E9" s="25">
        <v>4512</v>
      </c>
      <c r="F9" s="25">
        <v>5706</v>
      </c>
      <c r="G9" s="56">
        <v>44361</v>
      </c>
      <c r="H9" s="25">
        <v>2408</v>
      </c>
      <c r="I9" s="25">
        <v>2240</v>
      </c>
      <c r="J9" s="56">
        <v>44361</v>
      </c>
      <c r="K9" s="25">
        <v>313</v>
      </c>
      <c r="L9" s="25">
        <v>372</v>
      </c>
      <c r="M9" s="56">
        <v>44361</v>
      </c>
      <c r="N9" s="25">
        <v>30</v>
      </c>
      <c r="O9" s="25">
        <v>33</v>
      </c>
      <c r="P9" s="56">
        <v>44361</v>
      </c>
      <c r="Q9" s="25">
        <v>629</v>
      </c>
      <c r="R9" s="25">
        <v>620</v>
      </c>
      <c r="S9" s="56">
        <v>44361</v>
      </c>
      <c r="T9" s="25">
        <v>127</v>
      </c>
      <c r="U9" s="25">
        <v>145</v>
      </c>
      <c r="V9" s="56">
        <v>44361</v>
      </c>
      <c r="W9" s="25">
        <v>189</v>
      </c>
      <c r="X9" s="25">
        <v>219</v>
      </c>
      <c r="Y9" s="56">
        <v>44361</v>
      </c>
      <c r="Z9" s="25">
        <v>346</v>
      </c>
      <c r="AA9" s="25">
        <v>355</v>
      </c>
      <c r="AB9" s="56">
        <v>44361</v>
      </c>
      <c r="AC9" s="25">
        <v>196</v>
      </c>
      <c r="AD9" s="25">
        <v>216</v>
      </c>
      <c r="AE9" s="56">
        <v>44361</v>
      </c>
      <c r="AF9" s="25">
        <v>271</v>
      </c>
      <c r="AG9" s="25">
        <v>283</v>
      </c>
      <c r="AH9" s="56">
        <v>44361</v>
      </c>
      <c r="AI9" s="25">
        <v>670</v>
      </c>
      <c r="AJ9" s="25">
        <v>806</v>
      </c>
      <c r="AK9" s="56">
        <v>44361</v>
      </c>
      <c r="AL9" s="25">
        <v>222</v>
      </c>
      <c r="AM9" s="25">
        <v>217</v>
      </c>
      <c r="AN9" s="56">
        <v>44361</v>
      </c>
      <c r="AO9" s="25">
        <v>7116</v>
      </c>
      <c r="AP9" s="25">
        <v>7797</v>
      </c>
      <c r="AQ9" s="56">
        <v>44361</v>
      </c>
      <c r="AR9" s="25">
        <v>7273</v>
      </c>
      <c r="AS9" s="25">
        <v>10008</v>
      </c>
      <c r="AT9" s="56">
        <v>44361</v>
      </c>
      <c r="AU9" s="25">
        <v>253</v>
      </c>
      <c r="AV9" s="25">
        <v>263</v>
      </c>
      <c r="AW9" s="56">
        <v>44361</v>
      </c>
      <c r="AX9" s="25">
        <v>6432</v>
      </c>
      <c r="AY9" s="25">
        <v>7630</v>
      </c>
      <c r="AZ9" s="56">
        <v>44361</v>
      </c>
      <c r="BA9" s="25">
        <v>470</v>
      </c>
      <c r="BB9" s="25">
        <v>546</v>
      </c>
      <c r="BC9" s="56">
        <v>44361</v>
      </c>
      <c r="BD9" s="25">
        <v>210</v>
      </c>
      <c r="BE9" s="25">
        <v>265</v>
      </c>
      <c r="BF9" s="56">
        <v>44361</v>
      </c>
      <c r="BG9" s="25">
        <v>88</v>
      </c>
      <c r="BH9" s="25">
        <v>181</v>
      </c>
      <c r="BI9" s="56">
        <v>44361</v>
      </c>
      <c r="BJ9" s="25">
        <v>55</v>
      </c>
      <c r="BK9" s="25">
        <v>90</v>
      </c>
      <c r="BL9" s="56">
        <v>44361</v>
      </c>
      <c r="BM9" s="25">
        <v>5346</v>
      </c>
      <c r="BN9" s="25">
        <v>5533</v>
      </c>
      <c r="BO9" s="56">
        <v>44361</v>
      </c>
      <c r="BP9" s="25">
        <v>248</v>
      </c>
      <c r="BQ9" s="25">
        <v>347</v>
      </c>
      <c r="BR9" s="56">
        <v>44361</v>
      </c>
      <c r="BS9" s="25">
        <v>793</v>
      </c>
      <c r="BT9" s="25">
        <v>830</v>
      </c>
      <c r="BU9" s="56">
        <v>44361</v>
      </c>
      <c r="BV9" s="25">
        <v>270</v>
      </c>
      <c r="BW9" s="25">
        <v>269</v>
      </c>
      <c r="BX9" s="56">
        <v>44361</v>
      </c>
      <c r="BY9" s="25">
        <v>78</v>
      </c>
      <c r="BZ9" s="25">
        <v>211</v>
      </c>
      <c r="CA9" s="56">
        <v>44361</v>
      </c>
      <c r="CB9" s="25">
        <v>12675</v>
      </c>
      <c r="CC9" s="25">
        <v>12831</v>
      </c>
      <c r="CD9" s="56">
        <v>44361</v>
      </c>
      <c r="CE9" s="25">
        <v>1090</v>
      </c>
      <c r="CF9" s="25">
        <v>1179</v>
      </c>
      <c r="CG9" s="56">
        <v>44361</v>
      </c>
      <c r="CH9" s="25">
        <v>238</v>
      </c>
      <c r="CI9" s="25">
        <v>409</v>
      </c>
      <c r="CJ9" s="56">
        <v>44361</v>
      </c>
      <c r="CK9" s="25">
        <v>242</v>
      </c>
      <c r="CL9" s="25">
        <v>290</v>
      </c>
      <c r="CM9" s="56">
        <v>44361</v>
      </c>
      <c r="CN9" s="25">
        <v>131</v>
      </c>
      <c r="CO9" s="25">
        <v>162</v>
      </c>
      <c r="CP9" s="56">
        <v>44361</v>
      </c>
      <c r="CQ9" s="25">
        <v>3399</v>
      </c>
      <c r="CR9" s="26">
        <v>3630</v>
      </c>
      <c r="CS9" s="59"/>
    </row>
    <row r="10" spans="1:97" x14ac:dyDescent="0.35">
      <c r="A10" s="56">
        <v>44362</v>
      </c>
      <c r="B10" s="43">
        <v>58335</v>
      </c>
      <c r="C10" s="25">
        <v>59819</v>
      </c>
      <c r="D10" s="56">
        <v>44362</v>
      </c>
      <c r="E10" s="25">
        <v>5575</v>
      </c>
      <c r="F10" s="25">
        <v>5385</v>
      </c>
      <c r="G10" s="56">
        <v>44362</v>
      </c>
      <c r="H10" s="25">
        <v>2375</v>
      </c>
      <c r="I10" s="25">
        <v>2116</v>
      </c>
      <c r="J10" s="56">
        <v>44362</v>
      </c>
      <c r="K10" s="25">
        <v>311</v>
      </c>
      <c r="L10" s="25">
        <v>338</v>
      </c>
      <c r="M10" s="56">
        <v>44362</v>
      </c>
      <c r="N10" s="25">
        <v>27</v>
      </c>
      <c r="O10" s="25">
        <v>30</v>
      </c>
      <c r="P10" s="56">
        <v>44362</v>
      </c>
      <c r="Q10" s="25">
        <v>609</v>
      </c>
      <c r="R10" s="25">
        <v>570</v>
      </c>
      <c r="S10" s="56">
        <v>44362</v>
      </c>
      <c r="T10" s="25">
        <v>127</v>
      </c>
      <c r="U10" s="25">
        <v>129</v>
      </c>
      <c r="V10" s="56">
        <v>44362</v>
      </c>
      <c r="W10" s="25">
        <v>207</v>
      </c>
      <c r="X10" s="25">
        <v>199</v>
      </c>
      <c r="Y10" s="56">
        <v>44362</v>
      </c>
      <c r="Z10" s="25">
        <v>323</v>
      </c>
      <c r="AA10" s="25">
        <v>317</v>
      </c>
      <c r="AB10" s="56">
        <v>44362</v>
      </c>
      <c r="AC10" s="25">
        <v>178</v>
      </c>
      <c r="AD10" s="25">
        <v>189</v>
      </c>
      <c r="AE10" s="56">
        <v>44362</v>
      </c>
      <c r="AF10" s="25">
        <v>270</v>
      </c>
      <c r="AG10" s="25">
        <v>257</v>
      </c>
      <c r="AH10" s="56">
        <v>44362</v>
      </c>
      <c r="AI10" s="25">
        <v>798</v>
      </c>
      <c r="AJ10" s="25">
        <v>752</v>
      </c>
      <c r="AK10" s="56">
        <v>44362</v>
      </c>
      <c r="AL10" s="25">
        <v>204</v>
      </c>
      <c r="AM10" s="25">
        <v>199</v>
      </c>
      <c r="AN10" s="56">
        <v>44362</v>
      </c>
      <c r="AO10" s="25">
        <v>6866</v>
      </c>
      <c r="AP10" s="25">
        <v>7312</v>
      </c>
      <c r="AQ10" s="56">
        <v>44362</v>
      </c>
      <c r="AR10" s="25">
        <v>9963</v>
      </c>
      <c r="AS10" s="25">
        <v>9517</v>
      </c>
      <c r="AT10" s="56">
        <v>44362</v>
      </c>
      <c r="AU10" s="25">
        <v>233</v>
      </c>
      <c r="AV10" s="25">
        <v>235</v>
      </c>
      <c r="AW10" s="56">
        <v>44362</v>
      </c>
      <c r="AX10" s="25">
        <v>6823</v>
      </c>
      <c r="AY10" s="25">
        <v>7198</v>
      </c>
      <c r="AZ10" s="56">
        <v>44362</v>
      </c>
      <c r="BA10" s="25">
        <v>517</v>
      </c>
      <c r="BB10" s="25">
        <v>526</v>
      </c>
      <c r="BC10" s="56">
        <v>44362</v>
      </c>
      <c r="BD10" s="25">
        <v>252</v>
      </c>
      <c r="BE10" s="25">
        <v>248</v>
      </c>
      <c r="BF10" s="56">
        <v>44362</v>
      </c>
      <c r="BG10" s="25">
        <v>226</v>
      </c>
      <c r="BH10" s="25">
        <v>176</v>
      </c>
      <c r="BI10" s="56">
        <v>44362</v>
      </c>
      <c r="BJ10" s="25">
        <v>104</v>
      </c>
      <c r="BK10" s="25">
        <v>85</v>
      </c>
      <c r="BL10" s="56">
        <v>44362</v>
      </c>
      <c r="BM10" s="25">
        <v>4990</v>
      </c>
      <c r="BN10" s="25">
        <v>5348</v>
      </c>
      <c r="BO10" s="56">
        <v>44362</v>
      </c>
      <c r="BP10" s="25">
        <v>354</v>
      </c>
      <c r="BQ10" s="25">
        <v>323</v>
      </c>
      <c r="BR10" s="56">
        <v>44362</v>
      </c>
      <c r="BS10" s="25">
        <v>729</v>
      </c>
      <c r="BT10" s="25">
        <v>764</v>
      </c>
      <c r="BU10" s="56">
        <v>44362</v>
      </c>
      <c r="BV10" s="25">
        <v>202</v>
      </c>
      <c r="BW10" s="25">
        <v>236</v>
      </c>
      <c r="BX10" s="56">
        <v>44362</v>
      </c>
      <c r="BY10" s="25">
        <v>234</v>
      </c>
      <c r="BZ10" s="25">
        <v>206</v>
      </c>
      <c r="CA10" s="56">
        <v>44362</v>
      </c>
      <c r="CB10" s="25">
        <v>11944</v>
      </c>
      <c r="CC10" s="25">
        <v>12065</v>
      </c>
      <c r="CD10" s="56">
        <v>44362</v>
      </c>
      <c r="CE10" s="25">
        <v>1183</v>
      </c>
      <c r="CF10" s="25">
        <v>1113</v>
      </c>
      <c r="CG10" s="56">
        <v>44362</v>
      </c>
      <c r="CH10" s="25">
        <v>551</v>
      </c>
      <c r="CI10" s="25">
        <v>391</v>
      </c>
      <c r="CJ10" s="56">
        <v>44362</v>
      </c>
      <c r="CK10" s="25">
        <v>205</v>
      </c>
      <c r="CL10" s="25">
        <v>256</v>
      </c>
      <c r="CM10" s="56">
        <v>44362</v>
      </c>
      <c r="CN10" s="25">
        <v>141</v>
      </c>
      <c r="CO10" s="25">
        <v>140</v>
      </c>
      <c r="CP10" s="56">
        <v>44362</v>
      </c>
      <c r="CQ10" s="25">
        <v>3257</v>
      </c>
      <c r="CR10" s="26">
        <v>3351</v>
      </c>
      <c r="CS10" s="59"/>
    </row>
    <row r="11" spans="1:97" x14ac:dyDescent="0.35">
      <c r="A11" s="56">
        <v>44363</v>
      </c>
      <c r="B11" s="43">
        <v>58813</v>
      </c>
      <c r="C11" s="25">
        <v>56238</v>
      </c>
      <c r="D11" s="56">
        <v>44363</v>
      </c>
      <c r="E11" s="25">
        <v>5400</v>
      </c>
      <c r="F11" s="25">
        <v>5080</v>
      </c>
      <c r="G11" s="56">
        <v>44363</v>
      </c>
      <c r="H11" s="25">
        <v>2109</v>
      </c>
      <c r="I11" s="25">
        <v>1997</v>
      </c>
      <c r="J11" s="56">
        <v>44363</v>
      </c>
      <c r="K11" s="25">
        <v>317</v>
      </c>
      <c r="L11" s="25">
        <v>308</v>
      </c>
      <c r="M11" s="56">
        <v>44363</v>
      </c>
      <c r="N11" s="25">
        <v>30</v>
      </c>
      <c r="O11" s="25">
        <v>27</v>
      </c>
      <c r="P11" s="56">
        <v>44363</v>
      </c>
      <c r="Q11" s="25">
        <v>551</v>
      </c>
      <c r="R11" s="25">
        <v>524</v>
      </c>
      <c r="S11" s="56">
        <v>44363</v>
      </c>
      <c r="T11" s="25">
        <v>120</v>
      </c>
      <c r="U11" s="25">
        <v>115</v>
      </c>
      <c r="V11" s="56">
        <v>44363</v>
      </c>
      <c r="W11" s="25">
        <v>191</v>
      </c>
      <c r="X11" s="25">
        <v>181</v>
      </c>
      <c r="Y11" s="56">
        <v>44363</v>
      </c>
      <c r="Z11" s="25">
        <v>285</v>
      </c>
      <c r="AA11" s="25">
        <v>283</v>
      </c>
      <c r="AB11" s="56">
        <v>44363</v>
      </c>
      <c r="AC11" s="25">
        <v>170</v>
      </c>
      <c r="AD11" s="25">
        <v>165</v>
      </c>
      <c r="AE11" s="56">
        <v>44363</v>
      </c>
      <c r="AF11" s="25">
        <v>244</v>
      </c>
      <c r="AG11" s="25">
        <v>234</v>
      </c>
      <c r="AH11" s="56">
        <v>44363</v>
      </c>
      <c r="AI11" s="25">
        <v>760</v>
      </c>
      <c r="AJ11" s="25">
        <v>702</v>
      </c>
      <c r="AK11" s="56">
        <v>44363</v>
      </c>
      <c r="AL11" s="25">
        <v>176</v>
      </c>
      <c r="AM11" s="25">
        <v>183</v>
      </c>
      <c r="AN11" s="56">
        <v>44363</v>
      </c>
      <c r="AO11" s="25">
        <v>7237</v>
      </c>
      <c r="AP11" s="25">
        <v>6854</v>
      </c>
      <c r="AQ11" s="56">
        <v>44363</v>
      </c>
      <c r="AR11" s="25">
        <v>9863</v>
      </c>
      <c r="AS11" s="25">
        <v>9048</v>
      </c>
      <c r="AT11" s="56">
        <v>44363</v>
      </c>
      <c r="AU11" s="25">
        <v>212</v>
      </c>
      <c r="AV11" s="25">
        <v>210</v>
      </c>
      <c r="AW11" s="56">
        <v>44363</v>
      </c>
      <c r="AX11" s="25">
        <v>7365</v>
      </c>
      <c r="AY11" s="25">
        <v>6790</v>
      </c>
      <c r="AZ11" s="56">
        <v>44363</v>
      </c>
      <c r="BA11" s="25">
        <v>528</v>
      </c>
      <c r="BB11" s="25">
        <v>506</v>
      </c>
      <c r="BC11" s="56">
        <v>44363</v>
      </c>
      <c r="BD11" s="25">
        <v>227</v>
      </c>
      <c r="BE11" s="25">
        <v>232</v>
      </c>
      <c r="BF11" s="56">
        <v>44363</v>
      </c>
      <c r="BG11" s="25">
        <v>208</v>
      </c>
      <c r="BH11" s="25">
        <v>172</v>
      </c>
      <c r="BI11" s="56">
        <v>44363</v>
      </c>
      <c r="BJ11" s="25">
        <v>91</v>
      </c>
      <c r="BK11" s="25">
        <v>81</v>
      </c>
      <c r="BL11" s="56">
        <v>44363</v>
      </c>
      <c r="BM11" s="25">
        <v>5357</v>
      </c>
      <c r="BN11" s="25">
        <v>5167</v>
      </c>
      <c r="BO11" s="56">
        <v>44363</v>
      </c>
      <c r="BP11" s="25">
        <v>332</v>
      </c>
      <c r="BQ11" s="25">
        <v>301</v>
      </c>
      <c r="BR11" s="56">
        <v>44363</v>
      </c>
      <c r="BS11" s="25">
        <v>723</v>
      </c>
      <c r="BT11" s="25">
        <v>703</v>
      </c>
      <c r="BU11" s="56">
        <v>44363</v>
      </c>
      <c r="BV11" s="25">
        <v>207</v>
      </c>
      <c r="BW11" s="25">
        <v>207</v>
      </c>
      <c r="BX11" s="56">
        <v>44363</v>
      </c>
      <c r="BY11" s="25">
        <v>215</v>
      </c>
      <c r="BZ11" s="25">
        <v>201</v>
      </c>
      <c r="CA11" s="56">
        <v>44363</v>
      </c>
      <c r="CB11" s="25">
        <v>11344</v>
      </c>
      <c r="CC11" s="25">
        <v>11338</v>
      </c>
      <c r="CD11" s="56">
        <v>44363</v>
      </c>
      <c r="CE11" s="25">
        <v>1104</v>
      </c>
      <c r="CF11" s="25">
        <v>1051</v>
      </c>
      <c r="CG11" s="56">
        <v>44363</v>
      </c>
      <c r="CH11" s="25">
        <v>269</v>
      </c>
      <c r="CI11" s="25">
        <v>374</v>
      </c>
      <c r="CJ11" s="56">
        <v>44363</v>
      </c>
      <c r="CK11" s="25">
        <v>214</v>
      </c>
      <c r="CL11" s="25">
        <v>226</v>
      </c>
      <c r="CM11" s="56">
        <v>44363</v>
      </c>
      <c r="CN11" s="25">
        <v>145</v>
      </c>
      <c r="CO11" s="25">
        <v>121</v>
      </c>
      <c r="CP11" s="56">
        <v>44363</v>
      </c>
      <c r="CQ11" s="25">
        <v>3105</v>
      </c>
      <c r="CR11" s="26">
        <v>3092</v>
      </c>
      <c r="CS11" s="59"/>
    </row>
    <row r="12" spans="1:97" x14ac:dyDescent="0.35">
      <c r="A12" s="56">
        <v>44364</v>
      </c>
      <c r="B12" s="43">
        <v>55117</v>
      </c>
      <c r="C12" s="25">
        <v>52861</v>
      </c>
      <c r="D12" s="56">
        <v>44364</v>
      </c>
      <c r="E12" s="25">
        <v>4947</v>
      </c>
      <c r="F12" s="25">
        <v>4790</v>
      </c>
      <c r="G12" s="56">
        <v>44364</v>
      </c>
      <c r="H12" s="25">
        <v>2008</v>
      </c>
      <c r="I12" s="25">
        <v>1885</v>
      </c>
      <c r="J12" s="56">
        <v>44364</v>
      </c>
      <c r="K12" s="25">
        <v>314</v>
      </c>
      <c r="L12" s="25">
        <v>280</v>
      </c>
      <c r="M12" s="56">
        <v>44364</v>
      </c>
      <c r="N12" s="25">
        <v>25</v>
      </c>
      <c r="O12" s="25">
        <v>24</v>
      </c>
      <c r="P12" s="56">
        <v>44364</v>
      </c>
      <c r="Q12" s="25">
        <v>500</v>
      </c>
      <c r="R12" s="25">
        <v>482</v>
      </c>
      <c r="S12" s="56">
        <v>44364</v>
      </c>
      <c r="T12" s="25">
        <v>106</v>
      </c>
      <c r="U12" s="25">
        <v>103</v>
      </c>
      <c r="V12" s="56">
        <v>44364</v>
      </c>
      <c r="W12" s="25">
        <v>188</v>
      </c>
      <c r="X12" s="25">
        <v>164</v>
      </c>
      <c r="Y12" s="56">
        <v>44364</v>
      </c>
      <c r="Z12" s="25">
        <v>254</v>
      </c>
      <c r="AA12" s="25">
        <v>252</v>
      </c>
      <c r="AB12" s="56">
        <v>44364</v>
      </c>
      <c r="AC12" s="25">
        <v>151</v>
      </c>
      <c r="AD12" s="25">
        <v>144</v>
      </c>
      <c r="AE12" s="56">
        <v>44364</v>
      </c>
      <c r="AF12" s="25">
        <v>246</v>
      </c>
      <c r="AG12" s="25">
        <v>213</v>
      </c>
      <c r="AH12" s="56">
        <v>44364</v>
      </c>
      <c r="AI12" s="25">
        <v>669</v>
      </c>
      <c r="AJ12" s="25">
        <v>655</v>
      </c>
      <c r="AK12" s="56">
        <v>44364</v>
      </c>
      <c r="AL12" s="25">
        <v>196</v>
      </c>
      <c r="AM12" s="25">
        <v>168</v>
      </c>
      <c r="AN12" s="56">
        <v>44364</v>
      </c>
      <c r="AO12" s="25">
        <v>6613</v>
      </c>
      <c r="AP12" s="25">
        <v>6424</v>
      </c>
      <c r="AQ12" s="56">
        <v>44364</v>
      </c>
      <c r="AR12" s="25">
        <v>9189</v>
      </c>
      <c r="AS12" s="25">
        <v>8599</v>
      </c>
      <c r="AT12" s="56">
        <v>44364</v>
      </c>
      <c r="AU12" s="25">
        <v>187</v>
      </c>
      <c r="AV12" s="25">
        <v>188</v>
      </c>
      <c r="AW12" s="56">
        <v>44364</v>
      </c>
      <c r="AX12" s="25">
        <v>6437</v>
      </c>
      <c r="AY12" s="25">
        <v>6404</v>
      </c>
      <c r="AZ12" s="56">
        <v>44364</v>
      </c>
      <c r="BA12" s="25">
        <v>411</v>
      </c>
      <c r="BB12" s="25">
        <v>486</v>
      </c>
      <c r="BC12" s="56">
        <v>44364</v>
      </c>
      <c r="BD12" s="25">
        <v>237</v>
      </c>
      <c r="BE12" s="25">
        <v>217</v>
      </c>
      <c r="BF12" s="56">
        <v>44364</v>
      </c>
      <c r="BG12" s="25">
        <v>163</v>
      </c>
      <c r="BH12" s="25">
        <v>168</v>
      </c>
      <c r="BI12" s="56">
        <v>44364</v>
      </c>
      <c r="BJ12" s="25">
        <v>90</v>
      </c>
      <c r="BK12" s="25">
        <v>76</v>
      </c>
      <c r="BL12" s="56">
        <v>44364</v>
      </c>
      <c r="BM12" s="25">
        <v>5043</v>
      </c>
      <c r="BN12" s="25">
        <v>4989</v>
      </c>
      <c r="BO12" s="56">
        <v>44364</v>
      </c>
      <c r="BP12" s="25">
        <v>305</v>
      </c>
      <c r="BQ12" s="25">
        <v>280</v>
      </c>
      <c r="BR12" s="56">
        <v>44364</v>
      </c>
      <c r="BS12" s="25">
        <v>681</v>
      </c>
      <c r="BT12" s="25">
        <v>647</v>
      </c>
      <c r="BU12" s="56">
        <v>44364</v>
      </c>
      <c r="BV12" s="25">
        <v>194</v>
      </c>
      <c r="BW12" s="25">
        <v>181</v>
      </c>
      <c r="BX12" s="56">
        <v>44364</v>
      </c>
      <c r="BY12" s="25">
        <v>241</v>
      </c>
      <c r="BZ12" s="25">
        <v>196</v>
      </c>
      <c r="CA12" s="56">
        <v>44364</v>
      </c>
      <c r="CB12" s="25">
        <v>10558</v>
      </c>
      <c r="CC12" s="25">
        <v>10650</v>
      </c>
      <c r="CD12" s="56">
        <v>44364</v>
      </c>
      <c r="CE12" s="25">
        <v>1049</v>
      </c>
      <c r="CF12" s="25">
        <v>992</v>
      </c>
      <c r="CG12" s="56">
        <v>44364</v>
      </c>
      <c r="CH12" s="25">
        <v>352</v>
      </c>
      <c r="CI12" s="25">
        <v>357</v>
      </c>
      <c r="CJ12" s="56">
        <v>44364</v>
      </c>
      <c r="CK12" s="25">
        <v>207</v>
      </c>
      <c r="CL12" s="25">
        <v>200</v>
      </c>
      <c r="CM12" s="56">
        <v>44364</v>
      </c>
      <c r="CN12" s="25">
        <v>106</v>
      </c>
      <c r="CO12" s="25">
        <v>105</v>
      </c>
      <c r="CP12" s="56">
        <v>44364</v>
      </c>
      <c r="CQ12" s="25">
        <v>2870</v>
      </c>
      <c r="CR12" s="26">
        <v>2853</v>
      </c>
      <c r="CS12" s="59"/>
    </row>
    <row r="13" spans="1:97" x14ac:dyDescent="0.35">
      <c r="A13" s="56">
        <v>44365</v>
      </c>
      <c r="B13" s="43">
        <v>51556</v>
      </c>
      <c r="C13" s="25">
        <v>49677</v>
      </c>
      <c r="D13" s="56">
        <v>44365</v>
      </c>
      <c r="E13" s="25">
        <v>4573</v>
      </c>
      <c r="F13" s="25">
        <v>4515</v>
      </c>
      <c r="G13" s="56">
        <v>44365</v>
      </c>
      <c r="H13" s="25">
        <v>1794</v>
      </c>
      <c r="I13" s="25">
        <v>1777</v>
      </c>
      <c r="J13" s="56">
        <v>44365</v>
      </c>
      <c r="K13" s="25">
        <v>263</v>
      </c>
      <c r="L13" s="25">
        <v>255</v>
      </c>
      <c r="M13" s="56">
        <v>44365</v>
      </c>
      <c r="N13" s="25">
        <v>21</v>
      </c>
      <c r="O13" s="25">
        <v>22</v>
      </c>
      <c r="P13" s="56">
        <v>44365</v>
      </c>
      <c r="Q13" s="25">
        <v>455</v>
      </c>
      <c r="R13" s="25">
        <v>443</v>
      </c>
      <c r="S13" s="56">
        <v>44365</v>
      </c>
      <c r="T13" s="25">
        <v>100</v>
      </c>
      <c r="U13" s="25">
        <v>92</v>
      </c>
      <c r="V13" s="56">
        <v>44365</v>
      </c>
      <c r="W13" s="25">
        <v>155</v>
      </c>
      <c r="X13" s="25">
        <v>149</v>
      </c>
      <c r="Y13" s="56">
        <v>44365</v>
      </c>
      <c r="Z13" s="25">
        <v>228</v>
      </c>
      <c r="AA13" s="25">
        <v>225</v>
      </c>
      <c r="AB13" s="56">
        <v>44365</v>
      </c>
      <c r="AC13" s="25">
        <v>133</v>
      </c>
      <c r="AD13" s="25">
        <v>126</v>
      </c>
      <c r="AE13" s="56">
        <v>44365</v>
      </c>
      <c r="AF13" s="25">
        <v>208</v>
      </c>
      <c r="AG13" s="25">
        <v>194</v>
      </c>
      <c r="AH13" s="56">
        <v>44365</v>
      </c>
      <c r="AI13" s="25">
        <v>604</v>
      </c>
      <c r="AJ13" s="25">
        <v>611</v>
      </c>
      <c r="AK13" s="56">
        <v>44365</v>
      </c>
      <c r="AL13" s="25">
        <v>150</v>
      </c>
      <c r="AM13" s="25">
        <v>154</v>
      </c>
      <c r="AN13" s="56">
        <v>44365</v>
      </c>
      <c r="AO13" s="25">
        <v>6456</v>
      </c>
      <c r="AP13" s="25">
        <v>6019</v>
      </c>
      <c r="AQ13" s="56">
        <v>44365</v>
      </c>
      <c r="AR13" s="25">
        <v>8636</v>
      </c>
      <c r="AS13" s="25">
        <v>8169</v>
      </c>
      <c r="AT13" s="56">
        <v>44365</v>
      </c>
      <c r="AU13" s="25">
        <v>172</v>
      </c>
      <c r="AV13" s="25">
        <v>168</v>
      </c>
      <c r="AW13" s="56">
        <v>44365</v>
      </c>
      <c r="AX13" s="25">
        <v>6385</v>
      </c>
      <c r="AY13" s="25">
        <v>6040</v>
      </c>
      <c r="AZ13" s="56">
        <v>44365</v>
      </c>
      <c r="BA13" s="25">
        <v>517</v>
      </c>
      <c r="BB13" s="25">
        <v>467</v>
      </c>
      <c r="BC13" s="56">
        <v>44365</v>
      </c>
      <c r="BD13" s="25">
        <v>220</v>
      </c>
      <c r="BE13" s="25">
        <v>203</v>
      </c>
      <c r="BF13" s="56">
        <v>44365</v>
      </c>
      <c r="BG13" s="25">
        <v>177</v>
      </c>
      <c r="BH13" s="25">
        <v>164</v>
      </c>
      <c r="BI13" s="56">
        <v>44365</v>
      </c>
      <c r="BJ13" s="25">
        <v>77</v>
      </c>
      <c r="BK13" s="25">
        <v>72</v>
      </c>
      <c r="BL13" s="56">
        <v>44365</v>
      </c>
      <c r="BM13" s="25">
        <v>5149</v>
      </c>
      <c r="BN13" s="25">
        <v>4816</v>
      </c>
      <c r="BO13" s="56">
        <v>44365</v>
      </c>
      <c r="BP13" s="25">
        <v>279</v>
      </c>
      <c r="BQ13" s="25">
        <v>261</v>
      </c>
      <c r="BR13" s="56">
        <v>44365</v>
      </c>
      <c r="BS13" s="25">
        <v>613</v>
      </c>
      <c r="BT13" s="25">
        <v>595</v>
      </c>
      <c r="BU13" s="56">
        <v>44365</v>
      </c>
      <c r="BV13" s="25">
        <v>164</v>
      </c>
      <c r="BW13" s="25">
        <v>159</v>
      </c>
      <c r="BX13" s="56">
        <v>44365</v>
      </c>
      <c r="BY13" s="25">
        <v>252</v>
      </c>
      <c r="BZ13" s="25">
        <v>190</v>
      </c>
      <c r="CA13" s="56">
        <v>44365</v>
      </c>
      <c r="CB13" s="25">
        <v>10074</v>
      </c>
      <c r="CC13" s="25">
        <v>9998</v>
      </c>
      <c r="CD13" s="56">
        <v>44365</v>
      </c>
      <c r="CE13" s="25">
        <v>1037</v>
      </c>
      <c r="CF13" s="25">
        <v>937</v>
      </c>
      <c r="CG13" s="56">
        <v>44365</v>
      </c>
      <c r="CH13" s="25">
        <v>362</v>
      </c>
      <c r="CI13" s="25">
        <v>341</v>
      </c>
      <c r="CJ13" s="56">
        <v>44365</v>
      </c>
      <c r="CK13" s="25">
        <v>188</v>
      </c>
      <c r="CL13" s="25">
        <v>176</v>
      </c>
      <c r="CM13" s="56">
        <v>44365</v>
      </c>
      <c r="CN13" s="25">
        <v>96</v>
      </c>
      <c r="CO13" s="25">
        <v>91</v>
      </c>
      <c r="CP13" s="56">
        <v>44365</v>
      </c>
      <c r="CQ13" s="25">
        <v>2719</v>
      </c>
      <c r="CR13" s="26">
        <v>2631</v>
      </c>
      <c r="CS13" s="59"/>
    </row>
    <row r="14" spans="1:97" x14ac:dyDescent="0.35">
      <c r="A14" s="56">
        <v>44366</v>
      </c>
      <c r="B14" s="43">
        <v>47993</v>
      </c>
      <c r="C14" s="25">
        <v>46677</v>
      </c>
      <c r="D14" s="56">
        <v>44366</v>
      </c>
      <c r="E14" s="25">
        <v>4468</v>
      </c>
      <c r="F14" s="25">
        <v>4255</v>
      </c>
      <c r="G14" s="56">
        <v>44366</v>
      </c>
      <c r="H14" s="25">
        <v>1769</v>
      </c>
      <c r="I14" s="25">
        <v>1675</v>
      </c>
      <c r="J14" s="56">
        <v>44366</v>
      </c>
      <c r="K14" s="25">
        <v>237</v>
      </c>
      <c r="L14" s="25">
        <v>232</v>
      </c>
      <c r="M14" s="56">
        <v>44366</v>
      </c>
      <c r="N14" s="25">
        <v>22</v>
      </c>
      <c r="O14" s="25">
        <v>20</v>
      </c>
      <c r="P14" s="56">
        <v>44366</v>
      </c>
      <c r="Q14" s="25">
        <v>424</v>
      </c>
      <c r="R14" s="25">
        <v>407</v>
      </c>
      <c r="S14" s="56">
        <v>44366</v>
      </c>
      <c r="T14" s="25">
        <v>83</v>
      </c>
      <c r="U14" s="25">
        <v>82</v>
      </c>
      <c r="V14" s="56">
        <v>44366</v>
      </c>
      <c r="W14" s="25">
        <v>138</v>
      </c>
      <c r="X14" s="25">
        <v>136</v>
      </c>
      <c r="Y14" s="56">
        <v>44366</v>
      </c>
      <c r="Z14" s="25">
        <v>203</v>
      </c>
      <c r="AA14" s="25">
        <v>201</v>
      </c>
      <c r="AB14" s="56">
        <v>44366</v>
      </c>
      <c r="AC14" s="25">
        <v>115</v>
      </c>
      <c r="AD14" s="25">
        <v>110</v>
      </c>
      <c r="AE14" s="56">
        <v>44366</v>
      </c>
      <c r="AF14" s="25">
        <v>204</v>
      </c>
      <c r="AG14" s="25">
        <v>177</v>
      </c>
      <c r="AH14" s="56">
        <v>44366</v>
      </c>
      <c r="AI14" s="25">
        <v>561</v>
      </c>
      <c r="AJ14" s="25">
        <v>569</v>
      </c>
      <c r="AK14" s="56">
        <v>44366</v>
      </c>
      <c r="AL14" s="25">
        <v>150</v>
      </c>
      <c r="AM14" s="25">
        <v>141</v>
      </c>
      <c r="AN14" s="56">
        <v>44366</v>
      </c>
      <c r="AO14" s="25">
        <v>5731</v>
      </c>
      <c r="AP14" s="25">
        <v>5638</v>
      </c>
      <c r="AQ14" s="56">
        <v>44366</v>
      </c>
      <c r="AR14" s="25">
        <v>8227</v>
      </c>
      <c r="AS14" s="25">
        <v>7759</v>
      </c>
      <c r="AT14" s="56">
        <v>44366</v>
      </c>
      <c r="AU14" s="25">
        <v>151</v>
      </c>
      <c r="AV14" s="25">
        <v>150</v>
      </c>
      <c r="AW14" s="56">
        <v>44366</v>
      </c>
      <c r="AX14" s="25">
        <v>5917</v>
      </c>
      <c r="AY14" s="25">
        <v>5696</v>
      </c>
      <c r="AZ14" s="56">
        <v>44366</v>
      </c>
      <c r="BA14" s="25">
        <v>474</v>
      </c>
      <c r="BB14" s="25">
        <v>448</v>
      </c>
      <c r="BC14" s="56">
        <v>44366</v>
      </c>
      <c r="BD14" s="25">
        <v>195</v>
      </c>
      <c r="BE14" s="25">
        <v>189</v>
      </c>
      <c r="BF14" s="56">
        <v>44366</v>
      </c>
      <c r="BG14" s="25">
        <v>175</v>
      </c>
      <c r="BH14" s="25">
        <v>160</v>
      </c>
      <c r="BI14" s="56">
        <v>44366</v>
      </c>
      <c r="BJ14" s="25">
        <v>79</v>
      </c>
      <c r="BK14" s="25">
        <v>68</v>
      </c>
      <c r="BL14" s="56">
        <v>44366</v>
      </c>
      <c r="BM14" s="25">
        <v>4689</v>
      </c>
      <c r="BN14" s="25">
        <v>4647</v>
      </c>
      <c r="BO14" s="56">
        <v>44366</v>
      </c>
      <c r="BP14" s="25">
        <v>233</v>
      </c>
      <c r="BQ14" s="25">
        <v>243</v>
      </c>
      <c r="BR14" s="56">
        <v>44366</v>
      </c>
      <c r="BS14" s="25">
        <v>550</v>
      </c>
      <c r="BT14" s="25">
        <v>548</v>
      </c>
      <c r="BU14" s="56">
        <v>44366</v>
      </c>
      <c r="BV14" s="25">
        <v>141</v>
      </c>
      <c r="BW14" s="25">
        <v>139</v>
      </c>
      <c r="BX14" s="56">
        <v>44366</v>
      </c>
      <c r="BY14" s="25">
        <v>203</v>
      </c>
      <c r="BZ14" s="25">
        <v>185</v>
      </c>
      <c r="CA14" s="56">
        <v>44366</v>
      </c>
      <c r="CB14" s="25">
        <v>9482</v>
      </c>
      <c r="CC14" s="25">
        <v>9381</v>
      </c>
      <c r="CD14" s="56">
        <v>44366</v>
      </c>
      <c r="CE14" s="25">
        <v>911</v>
      </c>
      <c r="CF14" s="25">
        <v>884</v>
      </c>
      <c r="CG14" s="56">
        <v>44366</v>
      </c>
      <c r="CH14" s="25">
        <v>411</v>
      </c>
      <c r="CI14" s="25">
        <v>325</v>
      </c>
      <c r="CJ14" s="56">
        <v>44366</v>
      </c>
      <c r="CK14" s="25">
        <v>174</v>
      </c>
      <c r="CL14" s="25">
        <v>155</v>
      </c>
      <c r="CM14" s="56">
        <v>44366</v>
      </c>
      <c r="CN14" s="25">
        <v>80</v>
      </c>
      <c r="CO14" s="25">
        <v>78</v>
      </c>
      <c r="CP14" s="56">
        <v>44366</v>
      </c>
      <c r="CQ14" s="25">
        <v>2495</v>
      </c>
      <c r="CR14" s="26">
        <v>2426</v>
      </c>
      <c r="CS14" s="59"/>
    </row>
    <row r="15" spans="1:97" ht="15" thickBot="1" x14ac:dyDescent="0.4">
      <c r="A15" s="57">
        <v>44367</v>
      </c>
      <c r="B15" s="44">
        <v>43396</v>
      </c>
      <c r="C15" s="27">
        <v>43850</v>
      </c>
      <c r="D15" s="57">
        <v>44367</v>
      </c>
      <c r="E15" s="27">
        <v>4171</v>
      </c>
      <c r="F15" s="27">
        <v>4008</v>
      </c>
      <c r="G15" s="57">
        <v>44367</v>
      </c>
      <c r="H15" s="27">
        <v>1119</v>
      </c>
      <c r="I15" s="27">
        <v>1579</v>
      </c>
      <c r="J15" s="57">
        <v>44367</v>
      </c>
      <c r="K15" s="27">
        <v>223</v>
      </c>
      <c r="L15" s="27">
        <v>211</v>
      </c>
      <c r="M15" s="57">
        <v>44367</v>
      </c>
      <c r="N15" s="27">
        <v>19</v>
      </c>
      <c r="O15" s="27">
        <v>18</v>
      </c>
      <c r="P15" s="57">
        <v>44367</v>
      </c>
      <c r="Q15" s="27">
        <v>295</v>
      </c>
      <c r="R15" s="27">
        <v>374</v>
      </c>
      <c r="S15" s="57">
        <v>44367</v>
      </c>
      <c r="T15" s="27">
        <v>71</v>
      </c>
      <c r="U15" s="27">
        <v>73</v>
      </c>
      <c r="V15" s="57">
        <v>44367</v>
      </c>
      <c r="W15" s="27">
        <v>108</v>
      </c>
      <c r="X15" s="27">
        <v>123</v>
      </c>
      <c r="Y15" s="57">
        <v>44367</v>
      </c>
      <c r="Z15" s="27">
        <v>175</v>
      </c>
      <c r="AA15" s="27">
        <v>179</v>
      </c>
      <c r="AB15" s="57">
        <v>44367</v>
      </c>
      <c r="AC15" s="27">
        <v>95</v>
      </c>
      <c r="AD15" s="27">
        <v>96</v>
      </c>
      <c r="AE15" s="57">
        <v>44367</v>
      </c>
      <c r="AF15" s="27">
        <v>108</v>
      </c>
      <c r="AG15" s="27">
        <v>161</v>
      </c>
      <c r="AH15" s="57">
        <v>44367</v>
      </c>
      <c r="AI15" s="27">
        <v>556</v>
      </c>
      <c r="AJ15" s="27">
        <v>531</v>
      </c>
      <c r="AK15" s="57">
        <v>44367</v>
      </c>
      <c r="AL15" s="27">
        <v>106</v>
      </c>
      <c r="AM15" s="27">
        <v>130</v>
      </c>
      <c r="AN15" s="57">
        <v>44367</v>
      </c>
      <c r="AO15" s="27">
        <v>5187</v>
      </c>
      <c r="AP15" s="27">
        <v>5281</v>
      </c>
      <c r="AQ15" s="57">
        <v>44367</v>
      </c>
      <c r="AR15" s="27">
        <v>7384</v>
      </c>
      <c r="AS15" s="27">
        <v>7368</v>
      </c>
      <c r="AT15" s="57">
        <v>44367</v>
      </c>
      <c r="AU15" s="27">
        <v>137</v>
      </c>
      <c r="AV15" s="27">
        <v>134</v>
      </c>
      <c r="AW15" s="57">
        <v>44367</v>
      </c>
      <c r="AX15" s="27">
        <v>5602</v>
      </c>
      <c r="AY15" s="27">
        <v>5371</v>
      </c>
      <c r="AZ15" s="57">
        <v>44367</v>
      </c>
      <c r="BA15" s="27">
        <v>484</v>
      </c>
      <c r="BB15" s="27">
        <v>430</v>
      </c>
      <c r="BC15" s="57">
        <v>44367</v>
      </c>
      <c r="BD15" s="27">
        <v>182</v>
      </c>
      <c r="BE15" s="27">
        <v>177</v>
      </c>
      <c r="BF15" s="57">
        <v>44367</v>
      </c>
      <c r="BG15" s="27">
        <v>183</v>
      </c>
      <c r="BH15" s="27">
        <v>156</v>
      </c>
      <c r="BI15" s="57">
        <v>44367</v>
      </c>
      <c r="BJ15" s="27">
        <v>54</v>
      </c>
      <c r="BK15" s="27">
        <v>64</v>
      </c>
      <c r="BL15" s="57">
        <v>44367</v>
      </c>
      <c r="BM15" s="27">
        <v>4386</v>
      </c>
      <c r="BN15" s="27">
        <v>4482</v>
      </c>
      <c r="BO15" s="57">
        <v>44367</v>
      </c>
      <c r="BP15" s="27">
        <v>233</v>
      </c>
      <c r="BQ15" s="27">
        <v>226</v>
      </c>
      <c r="BR15" s="57">
        <v>44367</v>
      </c>
      <c r="BS15" s="27">
        <v>495</v>
      </c>
      <c r="BT15" s="27">
        <v>504</v>
      </c>
      <c r="BU15" s="57">
        <v>44367</v>
      </c>
      <c r="BV15" s="27">
        <v>128</v>
      </c>
      <c r="BW15" s="27">
        <v>122</v>
      </c>
      <c r="BX15" s="57">
        <v>44367</v>
      </c>
      <c r="BY15" s="27">
        <v>229</v>
      </c>
      <c r="BZ15" s="27">
        <v>180</v>
      </c>
      <c r="CA15" s="57">
        <v>44367</v>
      </c>
      <c r="CB15" s="27">
        <v>8894</v>
      </c>
      <c r="CC15" s="27">
        <v>8799</v>
      </c>
      <c r="CD15" s="57">
        <v>44367</v>
      </c>
      <c r="CE15" s="27">
        <v>673</v>
      </c>
      <c r="CF15" s="27">
        <v>834</v>
      </c>
      <c r="CG15" s="57">
        <v>44367</v>
      </c>
      <c r="CH15" s="27">
        <v>397</v>
      </c>
      <c r="CI15" s="27">
        <v>310</v>
      </c>
      <c r="CJ15" s="57">
        <v>44367</v>
      </c>
      <c r="CK15" s="27">
        <v>175</v>
      </c>
      <c r="CL15" s="27">
        <v>137</v>
      </c>
      <c r="CM15" s="57">
        <v>44367</v>
      </c>
      <c r="CN15" s="27">
        <v>63</v>
      </c>
      <c r="CO15" s="27">
        <v>68</v>
      </c>
      <c r="CP15" s="57">
        <v>44367</v>
      </c>
      <c r="CQ15" s="27">
        <v>2281</v>
      </c>
      <c r="CR15" s="28">
        <v>2236</v>
      </c>
      <c r="CS15" s="59"/>
    </row>
    <row r="16" spans="1:97" s="12" customFormat="1" x14ac:dyDescent="0.35">
      <c r="A16" s="17"/>
      <c r="B16" s="18"/>
      <c r="C16" s="18"/>
      <c r="D16" s="17"/>
      <c r="E16" s="18"/>
      <c r="F16" s="18"/>
      <c r="G16" s="17"/>
      <c r="H16" s="18"/>
      <c r="I16" s="18"/>
      <c r="J16" s="17"/>
      <c r="K16" s="18"/>
      <c r="L16" s="18"/>
      <c r="M16" s="17"/>
      <c r="N16" s="18"/>
      <c r="O16" s="18"/>
      <c r="P16" s="17"/>
      <c r="Q16" s="18"/>
      <c r="R16" s="18"/>
      <c r="S16" s="17"/>
      <c r="T16" s="18"/>
      <c r="U16" s="18"/>
      <c r="V16" s="17"/>
      <c r="W16" s="18"/>
      <c r="X16" s="18"/>
      <c r="Y16" s="17"/>
      <c r="Z16" s="18"/>
      <c r="AA16" s="18"/>
      <c r="AB16" s="17"/>
      <c r="AC16" s="18"/>
      <c r="AD16" s="18"/>
      <c r="AE16" s="17"/>
      <c r="AF16" s="18"/>
      <c r="AG16" s="18"/>
      <c r="AH16" s="17"/>
      <c r="AI16" s="18"/>
      <c r="AJ16" s="18"/>
      <c r="AK16" s="17"/>
      <c r="AL16" s="18"/>
      <c r="AM16" s="18"/>
      <c r="AN16" s="17"/>
      <c r="AO16" s="18"/>
      <c r="AP16" s="18"/>
      <c r="AQ16" s="17"/>
      <c r="AR16" s="18"/>
      <c r="AS16" s="18"/>
      <c r="AT16" s="17"/>
      <c r="AU16" s="18"/>
      <c r="AV16" s="18"/>
      <c r="AW16" s="17"/>
      <c r="AX16" s="18"/>
      <c r="AY16" s="18"/>
      <c r="AZ16" s="17"/>
      <c r="BA16" s="18"/>
      <c r="BB16" s="18"/>
      <c r="BC16" s="17"/>
      <c r="BD16" s="18"/>
      <c r="BE16" s="18"/>
      <c r="BF16" s="17"/>
      <c r="BG16" s="18"/>
      <c r="BH16" s="18"/>
      <c r="BI16" s="17"/>
      <c r="BJ16" s="18"/>
      <c r="BK16" s="18"/>
      <c r="BL16" s="17"/>
      <c r="BM16" s="18"/>
      <c r="BN16" s="18"/>
      <c r="BO16" s="17"/>
      <c r="BP16" s="18"/>
      <c r="BQ16" s="18"/>
      <c r="BR16" s="17"/>
      <c r="BS16" s="18"/>
      <c r="BT16" s="18"/>
      <c r="BU16" s="17"/>
      <c r="BV16" s="18"/>
      <c r="BW16" s="18"/>
      <c r="BX16" s="17"/>
      <c r="BY16" s="18"/>
      <c r="BZ16" s="18"/>
      <c r="CA16" s="17"/>
      <c r="CB16" s="18"/>
      <c r="CC16" s="18"/>
      <c r="CD16" s="17"/>
      <c r="CE16" s="18"/>
      <c r="CF16" s="18"/>
      <c r="CG16" s="17"/>
      <c r="CH16" s="18"/>
      <c r="CI16" s="18"/>
      <c r="CJ16" s="17"/>
      <c r="CK16" s="18"/>
      <c r="CL16" s="18"/>
      <c r="CM16" s="17"/>
      <c r="CN16" s="18"/>
      <c r="CO16" s="18"/>
      <c r="CP16" s="17"/>
      <c r="CQ16" s="18"/>
      <c r="CR16" s="18"/>
    </row>
    <row r="17" spans="1:96" s="12" customFormat="1" ht="15" thickBot="1" x14ac:dyDescent="0.4">
      <c r="A17" s="17" t="s">
        <v>97</v>
      </c>
      <c r="B17" s="18"/>
      <c r="C17" s="18"/>
      <c r="D17" s="17"/>
      <c r="E17" s="18"/>
      <c r="F17" s="18"/>
      <c r="G17" s="17"/>
      <c r="H17" s="18"/>
      <c r="I17" s="18"/>
      <c r="J17" s="17"/>
      <c r="K17" s="18"/>
      <c r="L17" s="18"/>
      <c r="M17" s="17"/>
      <c r="N17" s="18"/>
      <c r="O17" s="18"/>
      <c r="P17" s="17"/>
      <c r="Q17" s="18"/>
      <c r="R17" s="18"/>
      <c r="S17" s="17"/>
      <c r="T17" s="18"/>
      <c r="U17" s="18"/>
      <c r="V17" s="17"/>
      <c r="W17" s="18"/>
      <c r="X17" s="18"/>
      <c r="Y17" s="17"/>
      <c r="Z17" s="18"/>
      <c r="AA17" s="18"/>
      <c r="AB17" s="17"/>
      <c r="AC17" s="18"/>
      <c r="AD17" s="18"/>
      <c r="AE17" s="17"/>
      <c r="AF17" s="18"/>
      <c r="AG17" s="18"/>
      <c r="AH17" s="17"/>
      <c r="AI17" s="18"/>
      <c r="AJ17" s="18"/>
      <c r="AK17" s="17"/>
      <c r="AL17" s="18"/>
      <c r="AM17" s="18"/>
      <c r="AN17" s="17"/>
      <c r="AO17" s="18"/>
      <c r="AP17" s="18"/>
      <c r="AQ17" s="17"/>
      <c r="AR17" s="18"/>
      <c r="AS17" s="18"/>
      <c r="AT17" s="17"/>
      <c r="AU17" s="18"/>
      <c r="AV17" s="18"/>
      <c r="AW17" s="17"/>
      <c r="AX17" s="18"/>
      <c r="AY17" s="18"/>
      <c r="AZ17" s="17"/>
      <c r="BA17" s="18"/>
      <c r="BB17" s="18"/>
      <c r="BC17" s="17"/>
      <c r="BD17" s="18"/>
      <c r="BE17" s="18"/>
      <c r="BF17" s="17"/>
      <c r="BG17" s="18"/>
      <c r="BH17" s="18"/>
      <c r="BI17" s="17"/>
      <c r="BJ17" s="18"/>
      <c r="BK17" s="18"/>
      <c r="BL17" s="17"/>
      <c r="BM17" s="18"/>
      <c r="BN17" s="18"/>
      <c r="BO17" s="17"/>
      <c r="BP17" s="18"/>
      <c r="BQ17" s="18"/>
      <c r="BR17" s="17"/>
      <c r="BS17" s="18"/>
      <c r="BT17" s="18"/>
      <c r="BU17" s="17"/>
      <c r="BV17" s="18"/>
      <c r="BW17" s="18"/>
      <c r="BX17" s="17"/>
      <c r="BY17" s="18"/>
      <c r="BZ17" s="18"/>
      <c r="CA17" s="17"/>
      <c r="CB17" s="18"/>
      <c r="CC17" s="18"/>
      <c r="CD17" s="17"/>
      <c r="CE17" s="18"/>
      <c r="CF17" s="18"/>
      <c r="CG17" s="17"/>
      <c r="CH17" s="18"/>
      <c r="CI17" s="18"/>
      <c r="CJ17" s="17"/>
      <c r="CK17" s="18"/>
      <c r="CL17" s="18"/>
      <c r="CM17" s="17"/>
      <c r="CN17" s="18"/>
      <c r="CO17" s="18"/>
      <c r="CP17" s="17"/>
      <c r="CQ17" s="18"/>
      <c r="CR17" s="18"/>
    </row>
    <row r="18" spans="1:96" s="12" customFormat="1" ht="29.5" thickBot="1" x14ac:dyDescent="0.4">
      <c r="A18" s="48"/>
      <c r="B18" s="94" t="s">
        <v>6</v>
      </c>
      <c r="C18" s="94"/>
      <c r="D18" s="94"/>
      <c r="E18" s="94" t="s">
        <v>8</v>
      </c>
      <c r="F18" s="94"/>
      <c r="G18" s="94"/>
      <c r="H18" s="94" t="s">
        <v>10</v>
      </c>
      <c r="I18" s="94"/>
      <c r="J18" s="94"/>
      <c r="K18" s="94" t="s">
        <v>11</v>
      </c>
      <c r="L18" s="94"/>
      <c r="M18" s="94"/>
      <c r="N18" s="94" t="s">
        <v>12</v>
      </c>
      <c r="O18" s="94"/>
      <c r="P18" s="94"/>
      <c r="Q18" s="94" t="s">
        <v>13</v>
      </c>
      <c r="R18" s="94"/>
      <c r="S18" s="94"/>
      <c r="T18" s="94" t="s">
        <v>15</v>
      </c>
      <c r="U18" s="94"/>
      <c r="V18" s="94"/>
      <c r="W18" s="94" t="s">
        <v>16</v>
      </c>
      <c r="X18" s="94"/>
      <c r="Y18" s="94"/>
      <c r="Z18" s="94" t="s">
        <v>17</v>
      </c>
      <c r="AA18" s="94"/>
      <c r="AB18" s="94"/>
      <c r="AC18" s="94" t="s">
        <v>18</v>
      </c>
      <c r="AD18" s="94"/>
      <c r="AE18" s="94"/>
      <c r="AF18" s="94" t="s">
        <v>19</v>
      </c>
      <c r="AG18" s="94"/>
      <c r="AH18" s="94"/>
      <c r="AI18" s="94" t="s">
        <v>20</v>
      </c>
      <c r="AJ18" s="94"/>
      <c r="AK18" s="94"/>
      <c r="AL18" s="94" t="s">
        <v>21</v>
      </c>
      <c r="AM18" s="94"/>
      <c r="AN18" s="94"/>
      <c r="AO18" s="94" t="s">
        <v>22</v>
      </c>
      <c r="AP18" s="94"/>
      <c r="AQ18" s="94"/>
      <c r="AR18" s="94" t="s">
        <v>23</v>
      </c>
      <c r="AS18" s="94"/>
      <c r="AT18" s="94"/>
      <c r="AU18" s="94" t="s">
        <v>26</v>
      </c>
      <c r="AV18" s="94"/>
      <c r="AW18" s="94"/>
      <c r="AX18" s="94" t="s">
        <v>27</v>
      </c>
      <c r="AY18" s="94"/>
      <c r="AZ18" s="94"/>
      <c r="BA18" s="94" t="s">
        <v>28</v>
      </c>
      <c r="BB18" s="94"/>
      <c r="BC18" s="94"/>
      <c r="BD18" s="94" t="s">
        <v>29</v>
      </c>
      <c r="BE18" s="94"/>
      <c r="BF18" s="94"/>
      <c r="BG18" s="94" t="s">
        <v>30</v>
      </c>
      <c r="BH18" s="94"/>
      <c r="BI18" s="94"/>
      <c r="BJ18" s="94" t="s">
        <v>31</v>
      </c>
      <c r="BK18" s="94"/>
      <c r="BL18" s="94"/>
      <c r="BM18" s="94" t="s">
        <v>32</v>
      </c>
      <c r="BN18" s="94"/>
      <c r="BO18" s="94"/>
      <c r="BP18" s="94" t="s">
        <v>33</v>
      </c>
      <c r="BQ18" s="94"/>
      <c r="BR18" s="94"/>
      <c r="BS18" s="94" t="s">
        <v>34</v>
      </c>
      <c r="BT18" s="94"/>
      <c r="BU18" s="94"/>
      <c r="BV18" s="94" t="s">
        <v>35</v>
      </c>
      <c r="BW18" s="94"/>
      <c r="BX18" s="94"/>
      <c r="BY18" s="94" t="s">
        <v>36</v>
      </c>
      <c r="BZ18" s="94"/>
      <c r="CA18" s="94"/>
      <c r="CB18" s="94" t="s">
        <v>37</v>
      </c>
      <c r="CC18" s="94"/>
      <c r="CD18" s="94"/>
      <c r="CE18" s="94" t="s">
        <v>38</v>
      </c>
      <c r="CF18" s="94"/>
      <c r="CG18" s="94"/>
      <c r="CH18" s="94" t="s">
        <v>39</v>
      </c>
      <c r="CI18" s="94"/>
      <c r="CJ18" s="94"/>
      <c r="CK18" s="94" t="s">
        <v>40</v>
      </c>
      <c r="CL18" s="94"/>
      <c r="CM18" s="94"/>
      <c r="CN18" s="94" t="s">
        <v>41</v>
      </c>
      <c r="CO18" s="94"/>
      <c r="CP18" s="94"/>
      <c r="CQ18" s="94" t="s">
        <v>42</v>
      </c>
      <c r="CR18" s="49"/>
    </row>
    <row r="19" spans="1:96" s="12" customFormat="1" x14ac:dyDescent="0.35">
      <c r="A19" s="46" t="s">
        <v>54</v>
      </c>
      <c r="B19" s="84">
        <v>7.8676962031274764E-2</v>
      </c>
      <c r="C19" s="85"/>
      <c r="D19" s="85"/>
      <c r="E19" s="84">
        <v>8.1301220356419152E-2</v>
      </c>
      <c r="F19" s="85"/>
      <c r="G19" s="85"/>
      <c r="H19" s="84">
        <v>0.17759860935612948</v>
      </c>
      <c r="I19" s="85"/>
      <c r="J19" s="85"/>
      <c r="K19" s="84">
        <v>0.21936630708215657</v>
      </c>
      <c r="L19" s="85"/>
      <c r="M19" s="85"/>
      <c r="N19" s="84">
        <v>0.14278949972355887</v>
      </c>
      <c r="O19" s="85"/>
      <c r="P19" s="85"/>
      <c r="Q19" s="84">
        <v>4.1093402478357133E-2</v>
      </c>
      <c r="R19" s="85"/>
      <c r="S19" s="85"/>
      <c r="T19" s="84">
        <v>7.0425982154795091E-2</v>
      </c>
      <c r="U19" s="85"/>
      <c r="V19" s="85"/>
      <c r="W19" s="84">
        <v>0.16939905638910999</v>
      </c>
      <c r="X19" s="85"/>
      <c r="Y19" s="85"/>
      <c r="Z19" s="84">
        <v>8.7819664050662202E-2</v>
      </c>
      <c r="AA19" s="85"/>
      <c r="AB19" s="85"/>
      <c r="AC19" s="84">
        <v>0.1218595104679235</v>
      </c>
      <c r="AD19" s="85"/>
      <c r="AE19" s="85"/>
      <c r="AF19" s="84">
        <v>0.1258266913986302</v>
      </c>
      <c r="AG19" s="85"/>
      <c r="AH19" s="85"/>
      <c r="AI19" s="84">
        <v>0.10039688065294053</v>
      </c>
      <c r="AJ19" s="85"/>
      <c r="AK19" s="85"/>
      <c r="AL19" s="84">
        <v>0.2652367893105439</v>
      </c>
      <c r="AM19" s="85"/>
      <c r="AN19" s="85"/>
      <c r="AO19" s="84">
        <v>9.808920889361715E-2</v>
      </c>
      <c r="AP19" s="85"/>
      <c r="AQ19" s="85"/>
      <c r="AR19" s="84">
        <v>7.1686233612564751E-2</v>
      </c>
      <c r="AS19" s="85"/>
      <c r="AT19" s="85"/>
      <c r="AU19" s="84">
        <v>4.0677587447219436E-2</v>
      </c>
      <c r="AV19" s="85"/>
      <c r="AW19" s="85"/>
      <c r="AX19" s="84">
        <v>6.9018954604686558E-2</v>
      </c>
      <c r="AY19" s="85"/>
      <c r="AZ19" s="85"/>
      <c r="BA19" s="84">
        <v>0.47501499963007049</v>
      </c>
      <c r="BB19" s="85"/>
      <c r="BC19" s="85"/>
      <c r="BD19" s="84">
        <v>0.16383695740649107</v>
      </c>
      <c r="BE19" s="85"/>
      <c r="BF19" s="85"/>
      <c r="BG19" s="84">
        <v>0.37529671959055655</v>
      </c>
      <c r="BH19" s="85"/>
      <c r="BI19" s="85"/>
      <c r="BJ19" s="84">
        <v>0.17940285404899273</v>
      </c>
      <c r="BK19" s="85"/>
      <c r="BL19" s="85"/>
      <c r="BM19" s="84">
        <v>0.22102662844013005</v>
      </c>
      <c r="BN19" s="85"/>
      <c r="BO19" s="85"/>
      <c r="BP19" s="84">
        <v>5.7285462688073989E-2</v>
      </c>
      <c r="BQ19" s="85"/>
      <c r="BR19" s="85"/>
      <c r="BS19" s="84">
        <v>5.9164361618606713E-2</v>
      </c>
      <c r="BT19" s="85"/>
      <c r="BU19" s="85"/>
      <c r="BV19" s="84">
        <v>0.13934625209734469</v>
      </c>
      <c r="BW19" s="85"/>
      <c r="BX19" s="85"/>
      <c r="BY19" s="84">
        <v>0.15593007261312844</v>
      </c>
      <c r="BZ19" s="85"/>
      <c r="CA19" s="85"/>
      <c r="CB19" s="84">
        <v>8.2385576431291102E-2</v>
      </c>
      <c r="CC19" s="85"/>
      <c r="CD19" s="85"/>
      <c r="CE19" s="84">
        <v>8.9887006097207775E-2</v>
      </c>
      <c r="CF19" s="85"/>
      <c r="CG19" s="85"/>
      <c r="CH19" s="84">
        <v>0.19616428105053235</v>
      </c>
      <c r="CI19" s="85"/>
      <c r="CJ19" s="85"/>
      <c r="CK19" s="84">
        <v>0.17373386901451338</v>
      </c>
      <c r="CL19" s="85"/>
      <c r="CM19" s="85"/>
      <c r="CN19" s="84">
        <v>0.3134199952272877</v>
      </c>
      <c r="CO19" s="85"/>
      <c r="CP19" s="85"/>
      <c r="CQ19" s="84">
        <v>2.3791157276774968E-2</v>
      </c>
      <c r="CR19" s="47"/>
    </row>
    <row r="20" spans="1:96" s="12" customFormat="1" ht="15" thickBot="1" x14ac:dyDescent="0.4">
      <c r="A20" s="45" t="s">
        <v>59</v>
      </c>
      <c r="B20" s="87">
        <v>9.1491012543644126E-2</v>
      </c>
      <c r="C20" s="86"/>
      <c r="D20" s="86"/>
      <c r="E20" s="87">
        <v>8.2216968741791435E-2</v>
      </c>
      <c r="F20" s="86"/>
      <c r="G20" s="86"/>
      <c r="H20" s="87">
        <v>0.19315461943513643</v>
      </c>
      <c r="I20" s="86"/>
      <c r="J20" s="86"/>
      <c r="K20" s="87">
        <v>0.1770293609671848</v>
      </c>
      <c r="L20" s="86"/>
      <c r="M20" s="86"/>
      <c r="N20" s="87">
        <v>0.13636363636363635</v>
      </c>
      <c r="O20" s="86"/>
      <c r="P20" s="86"/>
      <c r="Q20" s="87">
        <v>1.9174041297935103E-2</v>
      </c>
      <c r="R20" s="86"/>
      <c r="S20" s="86"/>
      <c r="T20" s="87">
        <v>5.5555555555555552E-2</v>
      </c>
      <c r="U20" s="86"/>
      <c r="V20" s="86"/>
      <c r="W20" s="87">
        <v>0.15384615384615385</v>
      </c>
      <c r="X20" s="86"/>
      <c r="Y20" s="86"/>
      <c r="Z20" s="87">
        <v>9.6428571428571433E-2</v>
      </c>
      <c r="AA20" s="86"/>
      <c r="AB20" s="86"/>
      <c r="AC20" s="87">
        <v>0.13868613138686131</v>
      </c>
      <c r="AD20" s="86"/>
      <c r="AE20" s="86"/>
      <c r="AF20" s="87">
        <v>0.1491442542787286</v>
      </c>
      <c r="AG20" s="86"/>
      <c r="AH20" s="86"/>
      <c r="AI20" s="87">
        <v>0.10131926121372031</v>
      </c>
      <c r="AJ20" s="86"/>
      <c r="AK20" s="86"/>
      <c r="AL20" s="87">
        <v>0.18619246861924685</v>
      </c>
      <c r="AM20" s="86"/>
      <c r="AN20" s="86"/>
      <c r="AO20" s="87">
        <v>9.557971014492754E-2</v>
      </c>
      <c r="AP20" s="86"/>
      <c r="AQ20" s="86"/>
      <c r="AR20" s="87">
        <v>6.5968160317379579E-2</v>
      </c>
      <c r="AS20" s="86"/>
      <c r="AT20" s="86"/>
      <c r="AU20" s="87">
        <v>7.4688796680497929E-3</v>
      </c>
      <c r="AV20" s="86"/>
      <c r="AW20" s="86"/>
      <c r="AX20" s="87">
        <v>6.9954776710005648E-2</v>
      </c>
      <c r="AY20" s="86"/>
      <c r="AZ20" s="86"/>
      <c r="BA20" s="87">
        <v>0.49874686716791977</v>
      </c>
      <c r="BB20" s="86"/>
      <c r="BC20" s="86"/>
      <c r="BD20" s="87">
        <v>9.2213114754098366E-2</v>
      </c>
      <c r="BE20" s="86"/>
      <c r="BF20" s="86"/>
      <c r="BG20" s="87">
        <v>0.38135593220338981</v>
      </c>
      <c r="BH20" s="86"/>
      <c r="BI20" s="86"/>
      <c r="BJ20" s="87">
        <v>6.8807339449541288E-2</v>
      </c>
      <c r="BK20" s="86"/>
      <c r="BL20" s="86"/>
      <c r="BM20" s="87">
        <v>0.24064552984861468</v>
      </c>
      <c r="BN20" s="86"/>
      <c r="BO20" s="86"/>
      <c r="BP20" s="87">
        <v>3.9263803680981597E-2</v>
      </c>
      <c r="BQ20" s="86"/>
      <c r="BR20" s="86"/>
      <c r="BS20" s="87">
        <v>2.3940149625935162E-2</v>
      </c>
      <c r="BT20" s="86"/>
      <c r="BU20" s="86"/>
      <c r="BV20" s="87">
        <v>7.3558648111332003E-2</v>
      </c>
      <c r="BW20" s="86"/>
      <c r="BX20" s="86"/>
      <c r="BY20" s="87">
        <v>0.1</v>
      </c>
      <c r="BZ20" s="86"/>
      <c r="CA20" s="86"/>
      <c r="CB20" s="87">
        <v>8.4408932595779557E-2</v>
      </c>
      <c r="CC20" s="86"/>
      <c r="CD20" s="86"/>
      <c r="CE20" s="87">
        <v>7.1649712516585584E-2</v>
      </c>
      <c r="CF20" s="86"/>
      <c r="CG20" s="86"/>
      <c r="CH20" s="87">
        <v>0.16819571865443425</v>
      </c>
      <c r="CI20" s="86"/>
      <c r="CJ20" s="86"/>
      <c r="CK20" s="87">
        <v>0.13994565217391305</v>
      </c>
      <c r="CL20" s="86"/>
      <c r="CM20" s="86"/>
      <c r="CN20" s="87">
        <v>0.22731906218144751</v>
      </c>
      <c r="CO20" s="86"/>
      <c r="CP20" s="86"/>
      <c r="CQ20" s="87">
        <v>2.228353140916808E-2</v>
      </c>
      <c r="CR20" s="22"/>
    </row>
    <row r="21" spans="1:96" s="12" customFormat="1" x14ac:dyDescent="0.35">
      <c r="A21" s="20"/>
      <c r="B21" s="19"/>
      <c r="C21" s="21"/>
      <c r="D21" s="21"/>
      <c r="E21" s="19"/>
      <c r="F21" s="21"/>
      <c r="G21" s="21"/>
      <c r="H21" s="19"/>
      <c r="I21" s="21"/>
      <c r="J21" s="21"/>
      <c r="K21" s="19"/>
      <c r="L21" s="21"/>
      <c r="M21" s="21"/>
      <c r="N21" s="19"/>
      <c r="O21" s="21"/>
      <c r="P21" s="21"/>
      <c r="Q21" s="19"/>
      <c r="R21" s="21"/>
      <c r="S21" s="21"/>
      <c r="T21" s="19"/>
      <c r="U21" s="21"/>
      <c r="V21" s="21"/>
      <c r="W21" s="19"/>
      <c r="X21" s="21"/>
      <c r="Y21" s="21"/>
      <c r="Z21" s="19"/>
      <c r="AA21" s="21"/>
      <c r="AB21" s="21"/>
      <c r="AC21" s="19"/>
      <c r="AD21" s="21"/>
      <c r="AE21" s="21"/>
      <c r="AF21" s="19"/>
      <c r="AG21" s="21"/>
      <c r="AH21" s="21"/>
      <c r="AI21" s="19"/>
      <c r="AJ21" s="21"/>
      <c r="AK21" s="21"/>
      <c r="AL21" s="19"/>
      <c r="AM21" s="21"/>
      <c r="AN21" s="21"/>
      <c r="AO21" s="19"/>
      <c r="AP21" s="21"/>
      <c r="AQ21" s="21"/>
      <c r="AR21" s="19"/>
      <c r="AS21" s="21"/>
      <c r="AT21" s="21"/>
      <c r="AU21" s="19"/>
      <c r="AV21" s="21"/>
      <c r="AW21" s="21"/>
      <c r="AX21" s="19"/>
      <c r="AY21" s="21"/>
      <c r="AZ21" s="21"/>
      <c r="BA21" s="19"/>
      <c r="BB21" s="21"/>
      <c r="BC21" s="21"/>
      <c r="BD21" s="19"/>
      <c r="BE21" s="21"/>
      <c r="BF21" s="21"/>
      <c r="BG21" s="19"/>
      <c r="BH21" s="21"/>
      <c r="BI21" s="21"/>
      <c r="BJ21" s="19"/>
      <c r="BK21" s="21"/>
      <c r="BL21" s="21"/>
      <c r="BM21" s="19"/>
      <c r="BN21" s="21"/>
      <c r="BO21" s="21"/>
      <c r="BP21" s="19"/>
      <c r="BQ21" s="21"/>
      <c r="BR21" s="21"/>
      <c r="BS21" s="19"/>
      <c r="BT21" s="21"/>
      <c r="BU21" s="21"/>
      <c r="BV21" s="19"/>
      <c r="BW21" s="21"/>
      <c r="BX21" s="21"/>
      <c r="BY21" s="19"/>
      <c r="BZ21" s="21"/>
      <c r="CA21" s="21"/>
      <c r="CB21" s="19"/>
      <c r="CC21" s="21"/>
      <c r="CD21" s="21"/>
      <c r="CE21" s="19"/>
      <c r="CF21" s="21"/>
      <c r="CG21" s="21"/>
      <c r="CH21" s="19"/>
      <c r="CI21" s="21"/>
      <c r="CJ21" s="21"/>
      <c r="CK21" s="19"/>
      <c r="CL21" s="21"/>
      <c r="CM21" s="21"/>
      <c r="CN21" s="19"/>
      <c r="CO21" s="21"/>
      <c r="CP21" s="21"/>
      <c r="CQ21" s="19"/>
    </row>
    <row r="22" spans="1:96" s="12" customFormat="1" ht="15.5" x14ac:dyDescent="0.35">
      <c r="A22" s="3" t="s">
        <v>2</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c r="CN22"/>
      <c r="CO22"/>
      <c r="CP22"/>
      <c r="CQ22"/>
      <c r="CR22"/>
    </row>
    <row r="23" spans="1:96" s="12" customFormat="1" ht="15.5" x14ac:dyDescent="0.35">
      <c r="A23" s="4" t="s">
        <v>3</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c r="CN23"/>
      <c r="CO23"/>
      <c r="CP23"/>
      <c r="CQ23"/>
      <c r="CR23"/>
    </row>
    <row r="24" spans="1:96" s="12" customFormat="1" ht="15.5" x14ac:dyDescent="0.35">
      <c r="A24" s="4" t="s">
        <v>4</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c r="CN24"/>
      <c r="CO24"/>
      <c r="CP24"/>
      <c r="CQ24"/>
      <c r="CR24"/>
    </row>
    <row r="25" spans="1:96" ht="15.5" x14ac:dyDescent="0.35">
      <c r="A25" s="4" t="s">
        <v>5</v>
      </c>
      <c r="F25" s="11" t="s">
        <v>48</v>
      </c>
    </row>
    <row r="27" spans="1:96" s="89" customFormat="1" x14ac:dyDescent="0.35">
      <c r="A27" s="88"/>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row>
    <row r="28" spans="1:96" s="89" customFormat="1" x14ac:dyDescent="0.35">
      <c r="A28" s="90"/>
      <c r="B28" s="91"/>
      <c r="C28" s="88"/>
      <c r="D28" s="88"/>
      <c r="E28" s="91"/>
      <c r="F28" s="88"/>
      <c r="G28" s="88"/>
      <c r="H28" s="91"/>
      <c r="I28" s="88"/>
      <c r="J28" s="88"/>
      <c r="K28" s="91"/>
      <c r="L28" s="88"/>
      <c r="M28" s="88"/>
      <c r="N28" s="91"/>
      <c r="O28" s="88"/>
      <c r="P28" s="88"/>
      <c r="Q28" s="91"/>
      <c r="R28" s="88"/>
      <c r="S28" s="88"/>
      <c r="T28" s="91"/>
      <c r="U28" s="88"/>
      <c r="V28" s="88"/>
      <c r="W28" s="91"/>
      <c r="X28" s="88"/>
      <c r="Y28" s="88"/>
      <c r="Z28" s="91"/>
      <c r="AA28" s="88"/>
      <c r="AB28" s="88"/>
      <c r="AC28" s="91"/>
      <c r="AD28" s="88"/>
      <c r="AE28" s="88"/>
      <c r="AF28" s="91"/>
      <c r="AG28" s="88"/>
      <c r="AH28" s="88"/>
      <c r="AI28" s="91"/>
      <c r="AJ28" s="88"/>
      <c r="AK28" s="88"/>
      <c r="AL28" s="91"/>
      <c r="AM28" s="88"/>
      <c r="AN28" s="88"/>
      <c r="AO28" s="91"/>
      <c r="AP28" s="88"/>
      <c r="AQ28" s="88"/>
      <c r="AR28" s="91"/>
      <c r="AS28" s="88"/>
      <c r="AT28" s="88"/>
      <c r="AU28" s="91"/>
      <c r="AV28" s="88"/>
      <c r="AW28" s="88"/>
      <c r="AX28" s="91"/>
      <c r="AY28" s="88"/>
      <c r="AZ28" s="88"/>
      <c r="BA28" s="91"/>
      <c r="BB28" s="88"/>
      <c r="BC28" s="88"/>
      <c r="BD28" s="91"/>
      <c r="BE28" s="88"/>
      <c r="BF28" s="88"/>
      <c r="BG28" s="91"/>
      <c r="BH28" s="88"/>
      <c r="BI28" s="88"/>
      <c r="BJ28" s="91"/>
      <c r="BK28" s="88"/>
      <c r="BL28" s="88"/>
      <c r="BM28" s="91"/>
      <c r="BN28" s="88"/>
      <c r="BO28" s="88"/>
      <c r="BP28" s="91"/>
      <c r="BQ28" s="88"/>
      <c r="BR28" s="88"/>
      <c r="BS28" s="91"/>
      <c r="BT28" s="88"/>
      <c r="BU28" s="88"/>
      <c r="BV28" s="91"/>
      <c r="BW28" s="88"/>
      <c r="BX28" s="88"/>
      <c r="BY28" s="91"/>
      <c r="BZ28" s="88"/>
      <c r="CA28" s="88"/>
      <c r="CB28" s="91"/>
      <c r="CC28" s="88"/>
      <c r="CD28" s="88"/>
      <c r="CE28" s="91"/>
      <c r="CF28" s="88"/>
      <c r="CG28" s="88"/>
      <c r="CH28" s="91"/>
      <c r="CI28" s="88"/>
      <c r="CJ28" s="88"/>
      <c r="CK28" s="91"/>
      <c r="CL28" s="88"/>
      <c r="CN28" s="91"/>
      <c r="CP28" s="88"/>
      <c r="CQ28" s="91"/>
    </row>
    <row r="29" spans="1:96" s="89" customFormat="1" x14ac:dyDescent="0.35">
      <c r="A29" s="92"/>
      <c r="B29" s="93"/>
      <c r="C29" s="88"/>
      <c r="D29" s="88"/>
      <c r="E29" s="93"/>
      <c r="F29" s="88"/>
      <c r="G29" s="88"/>
      <c r="H29" s="93"/>
      <c r="I29" s="88"/>
      <c r="J29" s="88"/>
      <c r="K29" s="93"/>
      <c r="L29" s="88"/>
      <c r="M29" s="88"/>
      <c r="N29" s="93"/>
      <c r="O29" s="88"/>
      <c r="P29" s="88"/>
      <c r="Q29" s="93"/>
      <c r="R29" s="88"/>
      <c r="S29" s="88"/>
      <c r="T29" s="93"/>
      <c r="U29" s="88"/>
      <c r="V29" s="88"/>
      <c r="W29" s="93"/>
      <c r="X29" s="88"/>
      <c r="Y29" s="88"/>
      <c r="Z29" s="93"/>
      <c r="AA29" s="88"/>
      <c r="AB29" s="88"/>
      <c r="AC29" s="93"/>
      <c r="AD29" s="88"/>
      <c r="AE29" s="88"/>
      <c r="AF29" s="93"/>
      <c r="AG29" s="88"/>
      <c r="AH29" s="88"/>
      <c r="AI29" s="93"/>
      <c r="AJ29" s="88"/>
      <c r="AK29" s="88"/>
      <c r="AL29" s="93"/>
      <c r="AM29" s="88"/>
      <c r="AN29" s="88"/>
      <c r="AO29" s="93"/>
      <c r="AP29" s="88"/>
      <c r="AQ29" s="88"/>
      <c r="AR29" s="93"/>
      <c r="AS29" s="88"/>
      <c r="AT29" s="88"/>
      <c r="AU29" s="93"/>
      <c r="AV29" s="88"/>
      <c r="AW29" s="88"/>
      <c r="AX29" s="93"/>
      <c r="AY29" s="88"/>
      <c r="AZ29" s="88"/>
      <c r="BA29" s="93"/>
      <c r="BB29" s="88"/>
      <c r="BC29" s="88"/>
      <c r="BD29" s="93"/>
      <c r="BE29" s="88"/>
      <c r="BF29" s="88"/>
      <c r="BG29" s="93"/>
      <c r="BH29" s="88"/>
      <c r="BI29" s="88"/>
      <c r="BJ29" s="93"/>
      <c r="BK29" s="88"/>
      <c r="BL29" s="88"/>
      <c r="BM29" s="93"/>
      <c r="BN29" s="88"/>
      <c r="BO29" s="88"/>
      <c r="BP29" s="93"/>
      <c r="BQ29" s="88"/>
      <c r="BR29" s="88"/>
      <c r="BS29" s="93"/>
      <c r="BT29" s="88"/>
      <c r="BU29" s="88"/>
      <c r="BV29" s="93"/>
      <c r="BW29" s="88"/>
      <c r="BX29" s="88"/>
      <c r="BY29" s="93"/>
      <c r="BZ29" s="88"/>
      <c r="CA29" s="88"/>
      <c r="CB29" s="93"/>
      <c r="CC29" s="88"/>
      <c r="CD29" s="88"/>
      <c r="CE29" s="93"/>
      <c r="CF29" s="88"/>
      <c r="CG29" s="88"/>
      <c r="CH29" s="93"/>
      <c r="CI29" s="88"/>
      <c r="CJ29" s="88"/>
      <c r="CK29" s="93"/>
      <c r="CL29" s="88"/>
      <c r="CN29" s="93"/>
      <c r="CP29" s="88"/>
      <c r="CQ29" s="93"/>
    </row>
    <row r="30" spans="1:96" s="89" customFormat="1" x14ac:dyDescent="0.35">
      <c r="A30" s="92"/>
      <c r="B30" s="93"/>
      <c r="C30" s="88"/>
      <c r="D30" s="88"/>
      <c r="E30" s="93"/>
      <c r="F30" s="88"/>
      <c r="G30" s="88"/>
      <c r="H30" s="93"/>
      <c r="I30" s="88"/>
      <c r="J30" s="88"/>
      <c r="K30" s="93"/>
      <c r="L30" s="88"/>
      <c r="M30" s="88"/>
      <c r="N30" s="93"/>
      <c r="O30" s="88"/>
      <c r="P30" s="88"/>
      <c r="Q30" s="93"/>
      <c r="R30" s="88"/>
      <c r="S30" s="88"/>
      <c r="T30" s="93"/>
      <c r="U30" s="88"/>
      <c r="V30" s="88"/>
      <c r="W30" s="93"/>
      <c r="X30" s="88"/>
      <c r="Y30" s="88"/>
      <c r="Z30" s="93"/>
      <c r="AA30" s="88"/>
      <c r="AB30" s="88"/>
      <c r="AC30" s="93"/>
      <c r="AD30" s="88"/>
      <c r="AE30" s="88"/>
      <c r="AF30" s="93"/>
      <c r="AG30" s="88"/>
      <c r="AH30" s="88"/>
      <c r="AI30" s="93"/>
      <c r="AJ30" s="88"/>
      <c r="AK30" s="88"/>
      <c r="AL30" s="93"/>
      <c r="AM30" s="88"/>
      <c r="AN30" s="88"/>
      <c r="AO30" s="93"/>
      <c r="AP30" s="88"/>
      <c r="AQ30" s="88"/>
      <c r="AR30" s="93"/>
      <c r="AS30" s="88"/>
      <c r="AT30" s="88"/>
      <c r="AU30" s="93"/>
      <c r="AV30" s="88"/>
      <c r="AW30" s="88"/>
      <c r="AX30" s="93"/>
      <c r="AY30" s="88"/>
      <c r="AZ30" s="88"/>
      <c r="BA30" s="93"/>
      <c r="BB30" s="88"/>
      <c r="BC30" s="88"/>
      <c r="BD30" s="93"/>
      <c r="BE30" s="88"/>
      <c r="BF30" s="88"/>
      <c r="BG30" s="93"/>
      <c r="BH30" s="88"/>
      <c r="BI30" s="88"/>
      <c r="BJ30" s="93"/>
      <c r="BK30" s="88"/>
      <c r="BL30" s="88"/>
      <c r="BM30" s="93"/>
      <c r="BN30" s="88"/>
      <c r="BO30" s="88"/>
      <c r="BP30" s="93"/>
      <c r="BQ30" s="88"/>
      <c r="BR30" s="88"/>
      <c r="BS30" s="93"/>
      <c r="BT30" s="88"/>
      <c r="BU30" s="88"/>
      <c r="BV30" s="93"/>
      <c r="BW30" s="88"/>
      <c r="BX30" s="88"/>
      <c r="BY30" s="93"/>
      <c r="BZ30" s="88"/>
      <c r="CA30" s="88"/>
      <c r="CB30" s="93"/>
      <c r="CC30" s="88"/>
      <c r="CD30" s="88"/>
      <c r="CE30" s="93"/>
      <c r="CF30" s="88"/>
      <c r="CG30" s="88"/>
      <c r="CH30" s="93"/>
      <c r="CI30" s="88"/>
      <c r="CJ30" s="88"/>
      <c r="CK30" s="93"/>
      <c r="CL30" s="88"/>
      <c r="CN30" s="93"/>
      <c r="CQ30" s="93"/>
    </row>
  </sheetData>
  <hyperlinks>
    <hyperlink ref="F25"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8"/>
  <sheetViews>
    <sheetView workbookViewId="0">
      <selection activeCell="A4" sqref="A4"/>
    </sheetView>
  </sheetViews>
  <sheetFormatPr defaultRowHeight="14.5" x14ac:dyDescent="0.35"/>
  <cols>
    <col min="1" max="1" width="10.453125" bestFit="1" customWidth="1"/>
    <col min="2" max="18" width="11.90625" style="1" customWidth="1"/>
    <col min="19" max="19" width="12.453125" style="1" customWidth="1"/>
    <col min="20" max="20" width="12.08984375" style="1" customWidth="1"/>
    <col min="21" max="21" width="12.6328125" style="1" customWidth="1"/>
    <col min="22" max="36" width="11.90625" style="1" customWidth="1"/>
    <col min="37" max="38" width="11.90625" style="13" customWidth="1"/>
    <col min="39" max="39" width="8.81640625" style="12"/>
  </cols>
  <sheetData>
    <row r="1" spans="1:39" s="66" customFormat="1" ht="29.5" thickBot="1" x14ac:dyDescent="0.4">
      <c r="A1" s="53" t="s">
        <v>0</v>
      </c>
      <c r="B1" s="103" t="s">
        <v>6</v>
      </c>
      <c r="C1" s="103" t="s">
        <v>8</v>
      </c>
      <c r="D1" s="103" t="s">
        <v>10</v>
      </c>
      <c r="E1" s="103" t="s">
        <v>11</v>
      </c>
      <c r="F1" s="103" t="s">
        <v>12</v>
      </c>
      <c r="G1" s="103" t="s">
        <v>13</v>
      </c>
      <c r="H1" s="103" t="s">
        <v>14</v>
      </c>
      <c r="I1" s="103" t="s">
        <v>15</v>
      </c>
      <c r="J1" s="103" t="s">
        <v>16</v>
      </c>
      <c r="K1" s="103" t="s">
        <v>17</v>
      </c>
      <c r="L1" s="103" t="s">
        <v>18</v>
      </c>
      <c r="M1" s="103" t="s">
        <v>19</v>
      </c>
      <c r="N1" s="103" t="s">
        <v>20</v>
      </c>
      <c r="O1" s="103" t="s">
        <v>21</v>
      </c>
      <c r="P1" s="103" t="s">
        <v>22</v>
      </c>
      <c r="Q1" s="103" t="s">
        <v>23</v>
      </c>
      <c r="R1" s="103" t="s">
        <v>26</v>
      </c>
      <c r="S1" s="103" t="s">
        <v>27</v>
      </c>
      <c r="T1" s="103" t="s">
        <v>28</v>
      </c>
      <c r="U1" s="103" t="s">
        <v>29</v>
      </c>
      <c r="V1" s="103" t="s">
        <v>30</v>
      </c>
      <c r="W1" s="103" t="s">
        <v>31</v>
      </c>
      <c r="X1" s="103" t="s">
        <v>32</v>
      </c>
      <c r="Y1" s="103" t="s">
        <v>33</v>
      </c>
      <c r="Z1" s="103" t="s">
        <v>34</v>
      </c>
      <c r="AA1" s="103" t="s">
        <v>35</v>
      </c>
      <c r="AB1" s="103" t="s">
        <v>36</v>
      </c>
      <c r="AC1" s="103" t="s">
        <v>37</v>
      </c>
      <c r="AD1" s="103" t="s">
        <v>38</v>
      </c>
      <c r="AE1" s="103" t="s">
        <v>39</v>
      </c>
      <c r="AF1" s="103" t="s">
        <v>40</v>
      </c>
      <c r="AG1" s="103" t="s">
        <v>41</v>
      </c>
      <c r="AH1" s="104" t="s">
        <v>42</v>
      </c>
      <c r="AI1" s="58"/>
    </row>
    <row r="2" spans="1:39" x14ac:dyDescent="0.35">
      <c r="A2" s="67">
        <v>44340</v>
      </c>
      <c r="B2" s="75">
        <v>-4.3999999999999997E-2</v>
      </c>
      <c r="C2" s="76">
        <v>-3.5999999999999997E-2</v>
      </c>
      <c r="D2" s="76">
        <v>-4.0000000000000001E-3</v>
      </c>
      <c r="E2" s="76">
        <v>-9.4E-2</v>
      </c>
      <c r="F2" s="76">
        <v>-9.8000000000000004E-2</v>
      </c>
      <c r="G2" s="76">
        <v>-7.0999999999999994E-2</v>
      </c>
      <c r="H2" s="76">
        <v>-0.11899999999999999</v>
      </c>
      <c r="I2" s="76">
        <v>-0.16900000000000001</v>
      </c>
      <c r="J2" s="76">
        <v>-2.5999999999999999E-2</v>
      </c>
      <c r="K2" s="76">
        <v>-0.11</v>
      </c>
      <c r="L2" s="76">
        <v>-0.105</v>
      </c>
      <c r="M2" s="76">
        <v>-8.8999999999999996E-2</v>
      </c>
      <c r="N2" s="76">
        <v>-4.2999999999999997E-2</v>
      </c>
      <c r="O2" s="76">
        <v>-9.2999999999999999E-2</v>
      </c>
      <c r="P2" s="76">
        <v>-4.2999999999999997E-2</v>
      </c>
      <c r="Q2" s="76">
        <v>-3.9E-2</v>
      </c>
      <c r="R2" s="76">
        <v>-0.10100000000000001</v>
      </c>
      <c r="S2" s="76">
        <v>-4.2000000000000003E-2</v>
      </c>
      <c r="T2" s="76">
        <v>0</v>
      </c>
      <c r="U2" s="76">
        <v>4.9000000000000002E-2</v>
      </c>
      <c r="V2" s="76">
        <v>2.8000000000000001E-2</v>
      </c>
      <c r="W2" s="76">
        <v>-1.2999999999999999E-2</v>
      </c>
      <c r="X2" s="76">
        <v>1E-3</v>
      </c>
      <c r="Y2" s="76">
        <v>-4.3999999999999997E-2</v>
      </c>
      <c r="Z2" s="76">
        <v>-5.8000000000000003E-2</v>
      </c>
      <c r="AA2" s="76">
        <v>-0.11600000000000001</v>
      </c>
      <c r="AB2" s="76">
        <v>3.5999999999999997E-2</v>
      </c>
      <c r="AC2" s="76">
        <v>4.0000000000000001E-3</v>
      </c>
      <c r="AD2" s="76">
        <v>-4.8000000000000001E-2</v>
      </c>
      <c r="AE2" s="76">
        <v>2.4E-2</v>
      </c>
      <c r="AF2" s="76">
        <v>-0.124</v>
      </c>
      <c r="AG2" s="76">
        <v>-8.5999999999999993E-2</v>
      </c>
      <c r="AH2" s="77">
        <v>-1.2999999999999999E-2</v>
      </c>
      <c r="AI2" s="12"/>
      <c r="AJ2"/>
      <c r="AK2"/>
      <c r="AL2"/>
      <c r="AM2"/>
    </row>
    <row r="3" spans="1:39" x14ac:dyDescent="0.35">
      <c r="A3" s="67">
        <v>44341</v>
      </c>
      <c r="B3" s="78">
        <v>-4.2000000000000003E-2</v>
      </c>
      <c r="C3" s="79">
        <v>-4.9000000000000002E-2</v>
      </c>
      <c r="D3" s="79">
        <v>-1.2E-2</v>
      </c>
      <c r="E3" s="79">
        <v>-8.6999999999999994E-2</v>
      </c>
      <c r="F3" s="79">
        <v>-0.10199999999999999</v>
      </c>
      <c r="G3" s="79">
        <v>-7.6999999999999999E-2</v>
      </c>
      <c r="H3" s="79">
        <v>-9.7000000000000003E-2</v>
      </c>
      <c r="I3" s="79">
        <v>-0.161</v>
      </c>
      <c r="J3" s="79">
        <v>-1.9E-2</v>
      </c>
      <c r="K3" s="79">
        <v>-0.107</v>
      </c>
      <c r="L3" s="79">
        <v>-0.11799999999999999</v>
      </c>
      <c r="M3" s="79">
        <v>-8.5000000000000006E-2</v>
      </c>
      <c r="N3" s="79">
        <v>-4.8000000000000001E-2</v>
      </c>
      <c r="O3" s="79">
        <v>-9.9000000000000005E-2</v>
      </c>
      <c r="P3" s="79">
        <v>-4.9000000000000002E-2</v>
      </c>
      <c r="Q3" s="79">
        <v>-2.7E-2</v>
      </c>
      <c r="R3" s="79">
        <v>-0.111</v>
      </c>
      <c r="S3" s="79">
        <v>-3.6999999999999998E-2</v>
      </c>
      <c r="T3" s="79">
        <v>1.7000000000000001E-2</v>
      </c>
      <c r="U3" s="79">
        <v>0.03</v>
      </c>
      <c r="V3" s="79">
        <v>2.8000000000000001E-2</v>
      </c>
      <c r="W3" s="79">
        <v>-2.5999999999999999E-2</v>
      </c>
      <c r="X3" s="79">
        <v>3.0000000000000001E-3</v>
      </c>
      <c r="Y3" s="79">
        <v>-5.1999999999999998E-2</v>
      </c>
      <c r="Z3" s="79">
        <v>-5.0999999999999997E-2</v>
      </c>
      <c r="AA3" s="79">
        <v>-0.125</v>
      </c>
      <c r="AB3" s="79">
        <v>2.7E-2</v>
      </c>
      <c r="AC3" s="79">
        <v>0</v>
      </c>
      <c r="AD3" s="79">
        <v>-3.1E-2</v>
      </c>
      <c r="AE3" s="79">
        <v>-0.01</v>
      </c>
      <c r="AF3" s="79">
        <v>-0.125</v>
      </c>
      <c r="AG3" s="79">
        <v>-8.1000000000000003E-2</v>
      </c>
      <c r="AH3" s="80">
        <v>-1.4999999999999999E-2</v>
      </c>
      <c r="AI3" s="12"/>
      <c r="AJ3"/>
      <c r="AK3"/>
      <c r="AL3"/>
      <c r="AM3"/>
    </row>
    <row r="4" spans="1:39" x14ac:dyDescent="0.35">
      <c r="A4" s="67">
        <v>44342</v>
      </c>
      <c r="B4" s="78">
        <v>-4.2000000000000003E-2</v>
      </c>
      <c r="C4" s="79">
        <v>-4.2999999999999997E-2</v>
      </c>
      <c r="D4" s="79">
        <v>-1.2999999999999999E-2</v>
      </c>
      <c r="E4" s="79">
        <v>-0.1</v>
      </c>
      <c r="F4" s="79">
        <v>-0.10199999999999999</v>
      </c>
      <c r="G4" s="79">
        <v>-8.8999999999999996E-2</v>
      </c>
      <c r="H4" s="79">
        <v>-0.106</v>
      </c>
      <c r="I4" s="79">
        <v>-0.153</v>
      </c>
      <c r="J4" s="79">
        <v>-1.7999999999999999E-2</v>
      </c>
      <c r="K4" s="79">
        <v>-0.10199999999999999</v>
      </c>
      <c r="L4" s="79">
        <v>-0.11799999999999999</v>
      </c>
      <c r="M4" s="79">
        <v>-0.10199999999999999</v>
      </c>
      <c r="N4" s="79">
        <v>-4.8000000000000001E-2</v>
      </c>
      <c r="O4" s="79">
        <v>-0.11</v>
      </c>
      <c r="P4" s="79">
        <v>-4.4999999999999998E-2</v>
      </c>
      <c r="Q4" s="79">
        <v>-2.3E-2</v>
      </c>
      <c r="R4" s="79">
        <v>-0.11899999999999999</v>
      </c>
      <c r="S4" s="79">
        <v>-3.9E-2</v>
      </c>
      <c r="T4" s="79">
        <v>2.1999999999999999E-2</v>
      </c>
      <c r="U4" s="79">
        <v>1.7000000000000001E-2</v>
      </c>
      <c r="V4" s="79">
        <v>2.9000000000000001E-2</v>
      </c>
      <c r="W4" s="79">
        <v>-2.9000000000000001E-2</v>
      </c>
      <c r="X4" s="79">
        <v>-1E-3</v>
      </c>
      <c r="Y4" s="79">
        <v>-5.3999999999999999E-2</v>
      </c>
      <c r="Z4" s="79">
        <v>-5.8999999999999997E-2</v>
      </c>
      <c r="AA4" s="79">
        <v>-0.123</v>
      </c>
      <c r="AB4" s="79">
        <v>2.3E-2</v>
      </c>
      <c r="AC4" s="79">
        <v>-4.0000000000000001E-3</v>
      </c>
      <c r="AD4" s="79">
        <v>-1.7000000000000001E-2</v>
      </c>
      <c r="AE4" s="79">
        <v>0.01</v>
      </c>
      <c r="AF4" s="79">
        <v>-0.126</v>
      </c>
      <c r="AG4" s="79">
        <v>-7.8E-2</v>
      </c>
      <c r="AH4" s="80">
        <v>-2.1999999999999999E-2</v>
      </c>
      <c r="AI4" s="12"/>
      <c r="AJ4"/>
      <c r="AK4"/>
      <c r="AL4"/>
      <c r="AM4"/>
    </row>
    <row r="5" spans="1:39" x14ac:dyDescent="0.35">
      <c r="A5" s="67">
        <v>44343</v>
      </c>
      <c r="B5" s="78">
        <v>-4.5999999999999999E-2</v>
      </c>
      <c r="C5" s="79">
        <v>-4.2999999999999997E-2</v>
      </c>
      <c r="D5" s="79">
        <v>-1.2999999999999999E-2</v>
      </c>
      <c r="E5" s="79">
        <v>-0.109</v>
      </c>
      <c r="F5" s="79">
        <v>-0.105</v>
      </c>
      <c r="G5" s="79">
        <v>-9.0999999999999998E-2</v>
      </c>
      <c r="H5" s="79">
        <v>-0.13500000000000001</v>
      </c>
      <c r="I5" s="79">
        <v>-0.158</v>
      </c>
      <c r="J5" s="79">
        <v>-2.1999999999999999E-2</v>
      </c>
      <c r="K5" s="79">
        <v>-9.6000000000000002E-2</v>
      </c>
      <c r="L5" s="79">
        <v>-0.13200000000000001</v>
      </c>
      <c r="M5" s="79">
        <v>-0.104</v>
      </c>
      <c r="N5" s="79">
        <v>-4.7E-2</v>
      </c>
      <c r="O5" s="79">
        <v>-0.13500000000000001</v>
      </c>
      <c r="P5" s="79">
        <v>-4.2999999999999997E-2</v>
      </c>
      <c r="Q5" s="79">
        <v>-2.9000000000000001E-2</v>
      </c>
      <c r="R5" s="79">
        <v>-0.123</v>
      </c>
      <c r="S5" s="79">
        <v>-4.2000000000000003E-2</v>
      </c>
      <c r="T5" s="79">
        <v>3.9E-2</v>
      </c>
      <c r="U5" s="79">
        <v>-7.0000000000000001E-3</v>
      </c>
      <c r="V5" s="79">
        <v>1.7999999999999999E-2</v>
      </c>
      <c r="W5" s="79">
        <v>-4.3999999999999997E-2</v>
      </c>
      <c r="X5" s="79">
        <v>-3.9E-2</v>
      </c>
      <c r="Y5" s="79">
        <v>-6.3E-2</v>
      </c>
      <c r="Z5" s="79">
        <v>-6.5000000000000002E-2</v>
      </c>
      <c r="AA5" s="79">
        <v>-0.126</v>
      </c>
      <c r="AB5" s="79">
        <v>3.4000000000000002E-2</v>
      </c>
      <c r="AC5" s="79">
        <v>-7.0000000000000001E-3</v>
      </c>
      <c r="AD5" s="79">
        <v>-8.9999999999999993E-3</v>
      </c>
      <c r="AE5" s="79">
        <v>-1.7999999999999999E-2</v>
      </c>
      <c r="AF5" s="79">
        <v>-0.124</v>
      </c>
      <c r="AG5" s="79">
        <v>-8.4000000000000005E-2</v>
      </c>
      <c r="AH5" s="80">
        <v>-3.9E-2</v>
      </c>
      <c r="AI5" s="12"/>
      <c r="AJ5"/>
      <c r="AK5"/>
      <c r="AL5"/>
      <c r="AM5"/>
    </row>
    <row r="6" spans="1:39" x14ac:dyDescent="0.35">
      <c r="A6" s="67">
        <v>44344</v>
      </c>
      <c r="B6" s="78">
        <v>-5.1999999999999998E-2</v>
      </c>
      <c r="C6" s="79">
        <v>-4.7E-2</v>
      </c>
      <c r="D6" s="79">
        <v>-8.9999999999999993E-3</v>
      </c>
      <c r="E6" s="79">
        <v>-0.125</v>
      </c>
      <c r="F6" s="79">
        <v>-0.114</v>
      </c>
      <c r="G6" s="79">
        <v>-8.5999999999999993E-2</v>
      </c>
      <c r="H6" s="79">
        <v>1.4E-2</v>
      </c>
      <c r="I6" s="79">
        <v>-0.151</v>
      </c>
      <c r="J6" s="79">
        <v>-3.7999999999999999E-2</v>
      </c>
      <c r="K6" s="79">
        <v>-9.4E-2</v>
      </c>
      <c r="L6" s="79">
        <v>-0.14299999999999999</v>
      </c>
      <c r="M6" s="79">
        <v>-9.1999999999999998E-2</v>
      </c>
      <c r="N6" s="79">
        <v>-0.04</v>
      </c>
      <c r="O6" s="79">
        <v>-0.14399999999999999</v>
      </c>
      <c r="P6" s="79">
        <v>-4.7E-2</v>
      </c>
      <c r="Q6" s="79">
        <v>-3.5999999999999997E-2</v>
      </c>
      <c r="R6" s="79">
        <v>-0.123</v>
      </c>
      <c r="S6" s="79">
        <v>-4.5999999999999999E-2</v>
      </c>
      <c r="T6" s="79">
        <v>1.7999999999999999E-2</v>
      </c>
      <c r="U6" s="79">
        <v>-2.5999999999999999E-2</v>
      </c>
      <c r="V6" s="79">
        <v>4.0000000000000001E-3</v>
      </c>
      <c r="W6" s="79">
        <v>-5.8000000000000003E-2</v>
      </c>
      <c r="X6" s="79">
        <v>-6.2E-2</v>
      </c>
      <c r="Y6" s="79">
        <v>-6.0999999999999999E-2</v>
      </c>
      <c r="Z6" s="79">
        <v>-6.6000000000000003E-2</v>
      </c>
      <c r="AA6" s="79">
        <v>-0.13400000000000001</v>
      </c>
      <c r="AB6" s="79">
        <v>4.2000000000000003E-2</v>
      </c>
      <c r="AC6" s="79">
        <v>-1.4999999999999999E-2</v>
      </c>
      <c r="AD6" s="79">
        <v>-8.9999999999999993E-3</v>
      </c>
      <c r="AE6" s="79">
        <v>-1.4999999999999999E-2</v>
      </c>
      <c r="AF6" s="79">
        <v>-0.13200000000000001</v>
      </c>
      <c r="AG6" s="79">
        <v>-8.5999999999999993E-2</v>
      </c>
      <c r="AH6" s="80">
        <v>-5.5E-2</v>
      </c>
      <c r="AI6" s="12"/>
      <c r="AJ6"/>
      <c r="AK6"/>
      <c r="AL6"/>
      <c r="AM6"/>
    </row>
    <row r="7" spans="1:39" x14ac:dyDescent="0.35">
      <c r="A7" s="67">
        <v>44345</v>
      </c>
      <c r="B7" s="78">
        <v>-5.3999999999999999E-2</v>
      </c>
      <c r="C7" s="79">
        <v>-5.2999999999999999E-2</v>
      </c>
      <c r="D7" s="79">
        <v>-0.01</v>
      </c>
      <c r="E7" s="79">
        <v>-0.13900000000000001</v>
      </c>
      <c r="F7" s="79">
        <v>-0.11799999999999999</v>
      </c>
      <c r="G7" s="79">
        <v>-8.7999999999999995E-2</v>
      </c>
      <c r="H7" s="79">
        <v>-6.4000000000000001E-2</v>
      </c>
      <c r="I7" s="79">
        <v>-0.14299999999999999</v>
      </c>
      <c r="J7" s="79">
        <v>-5.0999999999999997E-2</v>
      </c>
      <c r="K7" s="79">
        <v>-9.5000000000000001E-2</v>
      </c>
      <c r="L7" s="79">
        <v>-0.14599999999999999</v>
      </c>
      <c r="M7" s="79">
        <v>-9.5000000000000001E-2</v>
      </c>
      <c r="N7" s="79">
        <v>-4.7E-2</v>
      </c>
      <c r="O7" s="79">
        <v>-0.13300000000000001</v>
      </c>
      <c r="P7" s="79">
        <v>-0.05</v>
      </c>
      <c r="Q7" s="79">
        <v>-3.5000000000000003E-2</v>
      </c>
      <c r="R7" s="79">
        <v>-0.122</v>
      </c>
      <c r="S7" s="79">
        <v>-4.5999999999999999E-2</v>
      </c>
      <c r="T7" s="79">
        <v>0.03</v>
      </c>
      <c r="U7" s="79">
        <v>-0.05</v>
      </c>
      <c r="V7" s="79">
        <v>1.0999999999999999E-2</v>
      </c>
      <c r="W7" s="79">
        <v>-7.6999999999999999E-2</v>
      </c>
      <c r="X7" s="79">
        <v>-7.0999999999999994E-2</v>
      </c>
      <c r="Y7" s="79">
        <v>-6.0999999999999999E-2</v>
      </c>
      <c r="Z7" s="79">
        <v>-7.2999999999999995E-2</v>
      </c>
      <c r="AA7" s="79">
        <v>-0.13900000000000001</v>
      </c>
      <c r="AB7" s="79">
        <v>1.7999999999999999E-2</v>
      </c>
      <c r="AC7" s="79">
        <v>-2.3E-2</v>
      </c>
      <c r="AD7" s="79">
        <v>-1.2E-2</v>
      </c>
      <c r="AE7" s="79">
        <v>-4.5999999999999999E-2</v>
      </c>
      <c r="AF7" s="79">
        <v>-0.13600000000000001</v>
      </c>
      <c r="AG7" s="79">
        <v>-9.0999999999999998E-2</v>
      </c>
      <c r="AH7" s="80">
        <v>-6.6000000000000003E-2</v>
      </c>
      <c r="AI7" s="12"/>
      <c r="AJ7"/>
      <c r="AK7"/>
      <c r="AL7"/>
      <c r="AM7"/>
    </row>
    <row r="8" spans="1:39" x14ac:dyDescent="0.35">
      <c r="A8" s="67">
        <v>44346</v>
      </c>
      <c r="B8" s="78">
        <v>-5.6000000000000001E-2</v>
      </c>
      <c r="C8" s="79">
        <v>-5.5E-2</v>
      </c>
      <c r="D8" s="79">
        <v>-2.1000000000000001E-2</v>
      </c>
      <c r="E8" s="79">
        <v>-0.14299999999999999</v>
      </c>
      <c r="F8" s="79">
        <v>-0.113</v>
      </c>
      <c r="G8" s="79">
        <v>-0.09</v>
      </c>
      <c r="H8" s="79">
        <v>-8.2000000000000003E-2</v>
      </c>
      <c r="I8" s="79">
        <v>-0.128</v>
      </c>
      <c r="J8" s="79">
        <v>-7.2999999999999995E-2</v>
      </c>
      <c r="K8" s="79">
        <v>-9.8000000000000004E-2</v>
      </c>
      <c r="L8" s="79">
        <v>-0.15</v>
      </c>
      <c r="M8" s="79">
        <v>-8.8999999999999996E-2</v>
      </c>
      <c r="N8" s="79">
        <v>-5.3999999999999999E-2</v>
      </c>
      <c r="O8" s="79">
        <v>-0.114</v>
      </c>
      <c r="P8" s="79">
        <v>-4.8000000000000001E-2</v>
      </c>
      <c r="Q8" s="79">
        <v>-0.04</v>
      </c>
      <c r="R8" s="79">
        <v>-0.121</v>
      </c>
      <c r="S8" s="79">
        <v>-0.05</v>
      </c>
      <c r="T8" s="79">
        <v>3.3000000000000002E-2</v>
      </c>
      <c r="U8" s="79">
        <v>-4.4999999999999998E-2</v>
      </c>
      <c r="V8" s="79">
        <v>2.8000000000000001E-2</v>
      </c>
      <c r="W8" s="79">
        <v>-5.7000000000000002E-2</v>
      </c>
      <c r="X8" s="79">
        <v>-5.1999999999999998E-2</v>
      </c>
      <c r="Y8" s="79">
        <v>-6.5000000000000002E-2</v>
      </c>
      <c r="Z8" s="79">
        <v>-8.3000000000000004E-2</v>
      </c>
      <c r="AA8" s="79">
        <v>-0.13500000000000001</v>
      </c>
      <c r="AB8" s="79">
        <v>-8.9999999999999993E-3</v>
      </c>
      <c r="AC8" s="79">
        <v>-2.9000000000000001E-2</v>
      </c>
      <c r="AD8" s="79">
        <v>-3.4000000000000002E-2</v>
      </c>
      <c r="AE8" s="79">
        <v>-0.04</v>
      </c>
      <c r="AF8" s="79">
        <v>-0.13700000000000001</v>
      </c>
      <c r="AG8" s="79">
        <v>-0.104</v>
      </c>
      <c r="AH8" s="80">
        <v>-7.0000000000000007E-2</v>
      </c>
      <c r="AI8" s="12"/>
      <c r="AJ8"/>
      <c r="AK8"/>
      <c r="AL8"/>
      <c r="AM8"/>
    </row>
    <row r="9" spans="1:39" x14ac:dyDescent="0.35">
      <c r="A9" s="67">
        <v>44347</v>
      </c>
      <c r="B9" s="78">
        <v>-5.8000000000000003E-2</v>
      </c>
      <c r="C9" s="79">
        <v>-6.9000000000000006E-2</v>
      </c>
      <c r="D9" s="79">
        <v>-3.5999999999999997E-2</v>
      </c>
      <c r="E9" s="79">
        <v>-0.14099999999999999</v>
      </c>
      <c r="F9" s="79">
        <v>-0.114</v>
      </c>
      <c r="G9" s="79">
        <v>-8.4000000000000005E-2</v>
      </c>
      <c r="H9" s="79">
        <v>6.0000000000000001E-3</v>
      </c>
      <c r="I9" s="79">
        <v>-0.126</v>
      </c>
      <c r="J9" s="79">
        <v>-8.7999999999999995E-2</v>
      </c>
      <c r="K9" s="79">
        <v>-0.10100000000000001</v>
      </c>
      <c r="L9" s="79">
        <v>-0.14899999999999999</v>
      </c>
      <c r="M9" s="79">
        <v>-9.9000000000000005E-2</v>
      </c>
      <c r="N9" s="79">
        <v>-6.5000000000000002E-2</v>
      </c>
      <c r="O9" s="79">
        <v>-9.4E-2</v>
      </c>
      <c r="P9" s="79">
        <v>-5.1999999999999998E-2</v>
      </c>
      <c r="Q9" s="79">
        <v>-5.0999999999999997E-2</v>
      </c>
      <c r="R9" s="79">
        <v>-0.122</v>
      </c>
      <c r="S9" s="79">
        <v>-4.8000000000000001E-2</v>
      </c>
      <c r="T9" s="79">
        <v>4.1000000000000002E-2</v>
      </c>
      <c r="U9" s="79">
        <v>-6.9000000000000006E-2</v>
      </c>
      <c r="V9" s="79">
        <v>8.0000000000000002E-3</v>
      </c>
      <c r="W9" s="79">
        <v>-4.9000000000000002E-2</v>
      </c>
      <c r="X9" s="79">
        <v>-4.3999999999999997E-2</v>
      </c>
      <c r="Y9" s="79">
        <v>-6.7000000000000004E-2</v>
      </c>
      <c r="Z9" s="79">
        <v>-9.2999999999999999E-2</v>
      </c>
      <c r="AA9" s="79">
        <v>-0.14899999999999999</v>
      </c>
      <c r="AB9" s="79">
        <v>2.5999999999999999E-2</v>
      </c>
      <c r="AC9" s="79">
        <v>-3.2000000000000001E-2</v>
      </c>
      <c r="AD9" s="79">
        <v>-3.1E-2</v>
      </c>
      <c r="AE9" s="79">
        <v>-3.2000000000000001E-2</v>
      </c>
      <c r="AF9" s="79">
        <v>-0.13900000000000001</v>
      </c>
      <c r="AG9" s="79">
        <v>-0.1</v>
      </c>
      <c r="AH9" s="80">
        <v>-7.0000000000000007E-2</v>
      </c>
      <c r="AI9" s="12"/>
      <c r="AJ9"/>
      <c r="AK9"/>
      <c r="AL9"/>
      <c r="AM9"/>
    </row>
    <row r="10" spans="1:39" x14ac:dyDescent="0.35">
      <c r="A10" s="67">
        <v>44348</v>
      </c>
      <c r="B10" s="78">
        <v>-5.8999999999999997E-2</v>
      </c>
      <c r="C10" s="79">
        <v>-6.9000000000000006E-2</v>
      </c>
      <c r="D10" s="79">
        <v>-4.1000000000000002E-2</v>
      </c>
      <c r="E10" s="79">
        <v>-0.13300000000000001</v>
      </c>
      <c r="F10" s="79">
        <v>-0.11799999999999999</v>
      </c>
      <c r="G10" s="79">
        <v>-8.7999999999999995E-2</v>
      </c>
      <c r="H10" s="79">
        <v>7.0000000000000001E-3</v>
      </c>
      <c r="I10" s="79">
        <v>-0.126</v>
      </c>
      <c r="J10" s="79">
        <v>-7.8E-2</v>
      </c>
      <c r="K10" s="79">
        <v>-0.104</v>
      </c>
      <c r="L10" s="79">
        <v>-0.14199999999999999</v>
      </c>
      <c r="M10" s="79">
        <v>-0.10100000000000001</v>
      </c>
      <c r="N10" s="79">
        <v>-7.0000000000000007E-2</v>
      </c>
      <c r="O10" s="79">
        <v>-9.5000000000000001E-2</v>
      </c>
      <c r="P10" s="79">
        <v>-6.3E-2</v>
      </c>
      <c r="Q10" s="79">
        <v>-4.9000000000000002E-2</v>
      </c>
      <c r="R10" s="79">
        <v>-0.124</v>
      </c>
      <c r="S10" s="79">
        <v>-5.6000000000000001E-2</v>
      </c>
      <c r="T10" s="79">
        <v>2.7E-2</v>
      </c>
      <c r="U10" s="79">
        <v>-0.09</v>
      </c>
      <c r="V10" s="79">
        <v>8.0000000000000002E-3</v>
      </c>
      <c r="W10" s="79">
        <v>-6.0999999999999999E-2</v>
      </c>
      <c r="X10" s="79">
        <v>-0.03</v>
      </c>
      <c r="Y10" s="79">
        <v>-0.06</v>
      </c>
      <c r="Z10" s="79">
        <v>-9.5000000000000001E-2</v>
      </c>
      <c r="AA10" s="79">
        <v>-0.16500000000000001</v>
      </c>
      <c r="AB10" s="79">
        <v>1.7000000000000001E-2</v>
      </c>
      <c r="AC10" s="79">
        <v>-3.5999999999999997E-2</v>
      </c>
      <c r="AD10" s="79">
        <v>-3.7999999999999999E-2</v>
      </c>
      <c r="AE10" s="79">
        <v>-3.5000000000000003E-2</v>
      </c>
      <c r="AF10" s="79">
        <v>-0.14199999999999999</v>
      </c>
      <c r="AG10" s="79">
        <v>-0.115</v>
      </c>
      <c r="AH10" s="80">
        <v>-7.2999999999999995E-2</v>
      </c>
      <c r="AI10" s="12"/>
      <c r="AJ10"/>
      <c r="AK10"/>
      <c r="AL10"/>
      <c r="AM10"/>
    </row>
    <row r="11" spans="1:39" x14ac:dyDescent="0.35">
      <c r="A11" s="67">
        <v>44349</v>
      </c>
      <c r="B11" s="78">
        <v>-0.06</v>
      </c>
      <c r="C11" s="79">
        <v>-5.8999999999999997E-2</v>
      </c>
      <c r="D11" s="79">
        <v>-4.5999999999999999E-2</v>
      </c>
      <c r="E11" s="79">
        <v>-0.128</v>
      </c>
      <c r="F11" s="79">
        <v>-0.106</v>
      </c>
      <c r="G11" s="79">
        <v>-8.6999999999999994E-2</v>
      </c>
      <c r="H11" s="79">
        <v>3.0000000000000001E-3</v>
      </c>
      <c r="I11" s="79">
        <v>-0.127</v>
      </c>
      <c r="J11" s="79">
        <v>-8.3000000000000004E-2</v>
      </c>
      <c r="K11" s="79">
        <v>-0.109</v>
      </c>
      <c r="L11" s="79">
        <v>-0.13700000000000001</v>
      </c>
      <c r="M11" s="79">
        <v>-9.7000000000000003E-2</v>
      </c>
      <c r="N11" s="79">
        <v>-7.6999999999999999E-2</v>
      </c>
      <c r="O11" s="79">
        <v>-9.5000000000000001E-2</v>
      </c>
      <c r="P11" s="79">
        <v>-6.5000000000000002E-2</v>
      </c>
      <c r="Q11" s="79">
        <v>-4.7E-2</v>
      </c>
      <c r="R11" s="79">
        <v>-0.124</v>
      </c>
      <c r="S11" s="79">
        <v>-6.2E-2</v>
      </c>
      <c r="T11" s="79">
        <v>4.0000000000000001E-3</v>
      </c>
      <c r="U11" s="79">
        <v>-8.5000000000000006E-2</v>
      </c>
      <c r="V11" s="79">
        <v>-1.2E-2</v>
      </c>
      <c r="W11" s="79">
        <v>-4.3999999999999997E-2</v>
      </c>
      <c r="X11" s="79">
        <v>-2.8000000000000001E-2</v>
      </c>
      <c r="Y11" s="79">
        <v>-6.2E-2</v>
      </c>
      <c r="Z11" s="79">
        <v>-9.4E-2</v>
      </c>
      <c r="AA11" s="79">
        <v>-0.16</v>
      </c>
      <c r="AB11" s="79">
        <v>-3.0000000000000001E-3</v>
      </c>
      <c r="AC11" s="79">
        <v>-0.04</v>
      </c>
      <c r="AD11" s="79">
        <v>-4.2000000000000003E-2</v>
      </c>
      <c r="AE11" s="79">
        <v>-1.4E-2</v>
      </c>
      <c r="AF11" s="79">
        <v>-0.14199999999999999</v>
      </c>
      <c r="AG11" s="79">
        <v>-0.128</v>
      </c>
      <c r="AH11" s="80">
        <v>-7.5999999999999998E-2</v>
      </c>
      <c r="AI11" s="12"/>
      <c r="AJ11"/>
      <c r="AK11"/>
      <c r="AL11"/>
      <c r="AM11"/>
    </row>
    <row r="12" spans="1:39" x14ac:dyDescent="0.35">
      <c r="A12" s="67">
        <v>44350</v>
      </c>
      <c r="B12" s="78">
        <v>-5.8000000000000003E-2</v>
      </c>
      <c r="C12" s="79">
        <v>-5.3999999999999999E-2</v>
      </c>
      <c r="D12" s="79">
        <v>-4.4999999999999998E-2</v>
      </c>
      <c r="E12" s="79">
        <v>-0.124</v>
      </c>
      <c r="F12" s="79">
        <v>-0.1</v>
      </c>
      <c r="G12" s="79">
        <v>-8.6999999999999994E-2</v>
      </c>
      <c r="H12" s="79">
        <v>1.6E-2</v>
      </c>
      <c r="I12" s="79">
        <v>-0.13</v>
      </c>
      <c r="J12" s="79">
        <v>-0.1</v>
      </c>
      <c r="K12" s="79">
        <v>-0.111</v>
      </c>
      <c r="L12" s="79">
        <v>-0.13700000000000001</v>
      </c>
      <c r="M12" s="79">
        <v>-8.5999999999999993E-2</v>
      </c>
      <c r="N12" s="79">
        <v>-7.0999999999999994E-2</v>
      </c>
      <c r="O12" s="79">
        <v>-5.7000000000000002E-2</v>
      </c>
      <c r="P12" s="79">
        <v>-5.3999999999999999E-2</v>
      </c>
      <c r="Q12" s="79">
        <v>-4.3999999999999997E-2</v>
      </c>
      <c r="R12" s="79">
        <v>-0.126</v>
      </c>
      <c r="S12" s="79">
        <v>-5.7000000000000002E-2</v>
      </c>
      <c r="T12" s="79">
        <v>-8.0000000000000002E-3</v>
      </c>
      <c r="U12" s="79">
        <v>-8.2000000000000003E-2</v>
      </c>
      <c r="V12" s="79">
        <v>-0.01</v>
      </c>
      <c r="W12" s="79">
        <v>-5.0999999999999997E-2</v>
      </c>
      <c r="X12" s="79">
        <v>-2.1000000000000001E-2</v>
      </c>
      <c r="Y12" s="79">
        <v>-6.2E-2</v>
      </c>
      <c r="Z12" s="79">
        <v>-9.0999999999999998E-2</v>
      </c>
      <c r="AA12" s="79">
        <v>-0.152</v>
      </c>
      <c r="AB12" s="79">
        <v>-1.7000000000000001E-2</v>
      </c>
      <c r="AC12" s="79">
        <v>-4.2999999999999997E-2</v>
      </c>
      <c r="AD12" s="79">
        <v>-4.5999999999999999E-2</v>
      </c>
      <c r="AE12" s="79">
        <v>-8.9999999999999993E-3</v>
      </c>
      <c r="AF12" s="79">
        <v>-0.14199999999999999</v>
      </c>
      <c r="AG12" s="79">
        <v>-0.153</v>
      </c>
      <c r="AH12" s="80">
        <v>-7.3999999999999996E-2</v>
      </c>
      <c r="AI12" s="12"/>
      <c r="AJ12"/>
      <c r="AK12"/>
      <c r="AL12"/>
      <c r="AM12"/>
    </row>
    <row r="13" spans="1:39" x14ac:dyDescent="0.35">
      <c r="A13" s="67">
        <v>44351</v>
      </c>
      <c r="B13" s="78">
        <v>-5.8000000000000003E-2</v>
      </c>
      <c r="C13" s="79">
        <v>-5.1999999999999998E-2</v>
      </c>
      <c r="D13" s="79">
        <v>-3.4000000000000002E-2</v>
      </c>
      <c r="E13" s="79">
        <v>-0.11600000000000001</v>
      </c>
      <c r="F13" s="79">
        <v>-9.9000000000000005E-2</v>
      </c>
      <c r="G13" s="79">
        <v>-8.6999999999999994E-2</v>
      </c>
      <c r="H13" s="79">
        <v>6.0000000000000001E-3</v>
      </c>
      <c r="I13" s="79">
        <v>-0.123</v>
      </c>
      <c r="J13" s="79">
        <v>-9.8000000000000004E-2</v>
      </c>
      <c r="K13" s="79">
        <v>-0.111</v>
      </c>
      <c r="L13" s="79">
        <v>-0.13500000000000001</v>
      </c>
      <c r="M13" s="79">
        <v>-8.4000000000000005E-2</v>
      </c>
      <c r="N13" s="79">
        <v>-6.3E-2</v>
      </c>
      <c r="O13" s="79">
        <v>-6.5000000000000002E-2</v>
      </c>
      <c r="P13" s="79">
        <v>-5.3999999999999999E-2</v>
      </c>
      <c r="Q13" s="79">
        <v>-4.9000000000000002E-2</v>
      </c>
      <c r="R13" s="79">
        <v>-0.124</v>
      </c>
      <c r="S13" s="79">
        <v>-5.8000000000000003E-2</v>
      </c>
      <c r="T13" s="79">
        <v>-1.7999999999999999E-2</v>
      </c>
      <c r="U13" s="79">
        <v>-7.0000000000000007E-2</v>
      </c>
      <c r="V13" s="79">
        <v>-2.5000000000000001E-2</v>
      </c>
      <c r="W13" s="79">
        <v>-5.5E-2</v>
      </c>
      <c r="X13" s="79">
        <v>-2.7E-2</v>
      </c>
      <c r="Y13" s="79">
        <v>-6.7000000000000004E-2</v>
      </c>
      <c r="Z13" s="79">
        <v>-8.5999999999999993E-2</v>
      </c>
      <c r="AA13" s="79">
        <v>-0.14899999999999999</v>
      </c>
      <c r="AB13" s="79">
        <v>-1.4999999999999999E-2</v>
      </c>
      <c r="AC13" s="79">
        <v>-4.8000000000000001E-2</v>
      </c>
      <c r="AD13" s="79">
        <v>-5.1999999999999998E-2</v>
      </c>
      <c r="AE13" s="79">
        <v>-1.4E-2</v>
      </c>
      <c r="AF13" s="79">
        <v>-0.13700000000000001</v>
      </c>
      <c r="AG13" s="79">
        <v>-0.13600000000000001</v>
      </c>
      <c r="AH13" s="80">
        <v>-7.6999999999999999E-2</v>
      </c>
      <c r="AI13" s="12"/>
      <c r="AJ13"/>
      <c r="AK13"/>
      <c r="AL13"/>
      <c r="AM13"/>
    </row>
    <row r="14" spans="1:39" x14ac:dyDescent="0.35">
      <c r="A14" s="67">
        <v>44352</v>
      </c>
      <c r="B14" s="78">
        <v>-5.8000000000000003E-2</v>
      </c>
      <c r="C14" s="79">
        <v>-4.9000000000000002E-2</v>
      </c>
      <c r="D14" s="79">
        <v>-0.04</v>
      </c>
      <c r="E14" s="79">
        <v>-0.10199999999999999</v>
      </c>
      <c r="F14" s="79">
        <v>-9.2999999999999999E-2</v>
      </c>
      <c r="G14" s="79">
        <v>-8.6999999999999994E-2</v>
      </c>
      <c r="H14" s="79">
        <v>-6.0000000000000001E-3</v>
      </c>
      <c r="I14" s="79">
        <v>-0.12</v>
      </c>
      <c r="J14" s="79">
        <v>-9.0999999999999998E-2</v>
      </c>
      <c r="K14" s="79">
        <v>-0.112</v>
      </c>
      <c r="L14" s="79">
        <v>-0.13700000000000001</v>
      </c>
      <c r="M14" s="79">
        <v>-7.9000000000000001E-2</v>
      </c>
      <c r="N14" s="79">
        <v>-6.4000000000000001E-2</v>
      </c>
      <c r="O14" s="79">
        <v>-6.7000000000000004E-2</v>
      </c>
      <c r="P14" s="79">
        <v>-5.7000000000000002E-2</v>
      </c>
      <c r="Q14" s="79">
        <v>-4.4999999999999998E-2</v>
      </c>
      <c r="R14" s="79">
        <v>-0.121</v>
      </c>
      <c r="S14" s="79">
        <v>-5.6000000000000001E-2</v>
      </c>
      <c r="T14" s="79">
        <v>-2.8000000000000001E-2</v>
      </c>
      <c r="U14" s="79">
        <v>-6.5000000000000002E-2</v>
      </c>
      <c r="V14" s="79">
        <v>-2.3E-2</v>
      </c>
      <c r="W14" s="79">
        <v>-1.0999999999999999E-2</v>
      </c>
      <c r="X14" s="79">
        <v>-2.8000000000000001E-2</v>
      </c>
      <c r="Y14" s="79">
        <v>-6.9000000000000006E-2</v>
      </c>
      <c r="Z14" s="79">
        <v>-0.08</v>
      </c>
      <c r="AA14" s="79">
        <v>-0.14099999999999999</v>
      </c>
      <c r="AB14" s="79">
        <v>-2.5000000000000001E-2</v>
      </c>
      <c r="AC14" s="79">
        <v>-5.1999999999999998E-2</v>
      </c>
      <c r="AD14" s="79">
        <v>-0.05</v>
      </c>
      <c r="AE14" s="79">
        <v>-2.3E-2</v>
      </c>
      <c r="AF14" s="79">
        <v>-0.13200000000000001</v>
      </c>
      <c r="AG14" s="79">
        <v>-0.13600000000000001</v>
      </c>
      <c r="AH14" s="80">
        <v>-7.5999999999999998E-2</v>
      </c>
      <c r="AI14" s="12"/>
      <c r="AJ14"/>
      <c r="AK14"/>
      <c r="AL14"/>
      <c r="AM14"/>
    </row>
    <row r="15" spans="1:39" ht="15" thickBot="1" x14ac:dyDescent="0.4">
      <c r="A15" s="68">
        <v>44353</v>
      </c>
      <c r="B15" s="81">
        <v>-5.8999999999999997E-2</v>
      </c>
      <c r="C15" s="82">
        <v>-5.3999999999999999E-2</v>
      </c>
      <c r="D15" s="82">
        <v>-0.05</v>
      </c>
      <c r="E15" s="82">
        <v>-9.4E-2</v>
      </c>
      <c r="F15" s="82">
        <v>-0.10199999999999999</v>
      </c>
      <c r="G15" s="82">
        <v>-8.3000000000000004E-2</v>
      </c>
      <c r="H15" s="82">
        <v>-6.7000000000000004E-2</v>
      </c>
      <c r="I15" s="82">
        <v>-0.115</v>
      </c>
      <c r="J15" s="82">
        <v>-9.2999999999999999E-2</v>
      </c>
      <c r="K15" s="82">
        <v>-0.113</v>
      </c>
      <c r="L15" s="82">
        <v>-0.13400000000000001</v>
      </c>
      <c r="M15" s="82">
        <v>-9.0999999999999998E-2</v>
      </c>
      <c r="N15" s="82">
        <v>-6.5000000000000002E-2</v>
      </c>
      <c r="O15" s="82">
        <v>-8.4000000000000005E-2</v>
      </c>
      <c r="P15" s="82">
        <v>-6.0999999999999999E-2</v>
      </c>
      <c r="Q15" s="82">
        <v>-4.7E-2</v>
      </c>
      <c r="R15" s="82">
        <v>-0.111</v>
      </c>
      <c r="S15" s="82">
        <v>-5.7000000000000002E-2</v>
      </c>
      <c r="T15" s="82">
        <v>-2.7E-2</v>
      </c>
      <c r="U15" s="82">
        <v>-5.8000000000000003E-2</v>
      </c>
      <c r="V15" s="82">
        <v>-1.7000000000000001E-2</v>
      </c>
      <c r="W15" s="82">
        <v>-0.05</v>
      </c>
      <c r="X15" s="82">
        <v>-2.9000000000000001E-2</v>
      </c>
      <c r="Y15" s="82">
        <v>-6.7000000000000004E-2</v>
      </c>
      <c r="Z15" s="82">
        <v>-8.1000000000000003E-2</v>
      </c>
      <c r="AA15" s="82">
        <v>-0.13100000000000001</v>
      </c>
      <c r="AB15" s="82">
        <v>-1.7999999999999999E-2</v>
      </c>
      <c r="AC15" s="82">
        <v>-5.5E-2</v>
      </c>
      <c r="AD15" s="82">
        <v>-5.5E-2</v>
      </c>
      <c r="AE15" s="82">
        <v>-3.4000000000000002E-2</v>
      </c>
      <c r="AF15" s="82">
        <v>-0.125</v>
      </c>
      <c r="AG15" s="82">
        <v>-0.14399999999999999</v>
      </c>
      <c r="AH15" s="83">
        <v>-7.5999999999999998E-2</v>
      </c>
      <c r="AI15" s="12"/>
      <c r="AJ15"/>
      <c r="AK15"/>
      <c r="AL15"/>
      <c r="AM15"/>
    </row>
    <row r="16" spans="1:39" x14ac:dyDescent="0.35">
      <c r="A16" s="29"/>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13"/>
      <c r="AH16" s="13"/>
      <c r="AI16" s="12"/>
      <c r="AJ16"/>
      <c r="AK16"/>
      <c r="AL16"/>
      <c r="AM16"/>
    </row>
    <row r="17" spans="1:39" ht="15" thickBot="1" x14ac:dyDescent="0.4">
      <c r="A17" s="5" t="s">
        <v>96</v>
      </c>
      <c r="AG17" s="13"/>
      <c r="AH17" s="13"/>
      <c r="AI17" s="12"/>
      <c r="AJ17"/>
      <c r="AK17"/>
      <c r="AL17"/>
      <c r="AM17"/>
    </row>
    <row r="18" spans="1:39" s="16" customFormat="1" ht="29.5" thickBot="1" x14ac:dyDescent="0.4">
      <c r="A18" s="98"/>
      <c r="B18" s="23" t="str">
        <f t="shared" ref="B18:AF18" si="0">B1</f>
        <v>India</v>
      </c>
      <c r="C18" s="23" t="str">
        <f t="shared" si="0"/>
        <v>Andhra Pradesh</v>
      </c>
      <c r="D18" s="23" t="str">
        <f t="shared" si="0"/>
        <v>Assam</v>
      </c>
      <c r="E18" s="23" t="str">
        <f t="shared" si="0"/>
        <v>Bihar</v>
      </c>
      <c r="F18" s="23" t="str">
        <f t="shared" si="0"/>
        <v>Chandigarh</v>
      </c>
      <c r="G18" s="23" t="str">
        <f t="shared" si="0"/>
        <v>Chhattisgarh</v>
      </c>
      <c r="H18" s="23" t="str">
        <f t="shared" si="0"/>
        <v>Dadra and Nagar Haveli</v>
      </c>
      <c r="I18" s="23" t="str">
        <f t="shared" si="0"/>
        <v>Delhi</v>
      </c>
      <c r="J18" s="23" t="str">
        <f t="shared" si="0"/>
        <v>Goa</v>
      </c>
      <c r="K18" s="23" t="str">
        <f t="shared" si="0"/>
        <v>Gujarat</v>
      </c>
      <c r="L18" s="23" t="str">
        <f t="shared" si="0"/>
        <v>Haryana</v>
      </c>
      <c r="M18" s="23" t="str">
        <f t="shared" si="0"/>
        <v>Himachal Pradesh</v>
      </c>
      <c r="N18" s="23" t="str">
        <f t="shared" si="0"/>
        <v>Jammu and Kashmir</v>
      </c>
      <c r="O18" s="23" t="str">
        <f t="shared" si="0"/>
        <v>Jharkhand</v>
      </c>
      <c r="P18" s="23" t="str">
        <f t="shared" si="0"/>
        <v>Karnataka</v>
      </c>
      <c r="Q18" s="23" t="str">
        <f t="shared" si="0"/>
        <v>Kerala</v>
      </c>
      <c r="R18" s="23" t="str">
        <f t="shared" si="0"/>
        <v>Madhya Pradesh</v>
      </c>
      <c r="S18" s="23" t="str">
        <f t="shared" si="0"/>
        <v>Maharashtra</v>
      </c>
      <c r="T18" s="23" t="str">
        <f t="shared" si="0"/>
        <v>Manipur</v>
      </c>
      <c r="U18" s="23" t="str">
        <f t="shared" si="0"/>
        <v>Meghalaya</v>
      </c>
      <c r="V18" s="23" t="str">
        <f t="shared" si="0"/>
        <v>Mizoram</v>
      </c>
      <c r="W18" s="23" t="str">
        <f t="shared" si="0"/>
        <v>Nagaland</v>
      </c>
      <c r="X18" s="23" t="str">
        <f t="shared" si="0"/>
        <v>Odisha</v>
      </c>
      <c r="Y18" s="23" t="str">
        <f t="shared" si="0"/>
        <v>Puducherry</v>
      </c>
      <c r="Z18" s="23" t="str">
        <f t="shared" si="0"/>
        <v>Punjab</v>
      </c>
      <c r="AA18" s="23" t="str">
        <f t="shared" si="0"/>
        <v>Rajasthan</v>
      </c>
      <c r="AB18" s="23" t="str">
        <f t="shared" si="0"/>
        <v>Sikkim</v>
      </c>
      <c r="AC18" s="23" t="str">
        <f t="shared" si="0"/>
        <v>Tamil Nadu</v>
      </c>
      <c r="AD18" s="23" t="str">
        <f t="shared" si="0"/>
        <v>Telangana</v>
      </c>
      <c r="AE18" s="23" t="str">
        <f t="shared" si="0"/>
        <v>Tripura</v>
      </c>
      <c r="AF18" s="23" t="str">
        <f t="shared" si="0"/>
        <v>Uttar Pradesh</v>
      </c>
      <c r="AG18" s="23" t="str">
        <f t="shared" ref="AG18:AH18" si="1">AG1</f>
        <v>Uttarakhand</v>
      </c>
      <c r="AH18" s="99" t="str">
        <f t="shared" si="1"/>
        <v>West Bengal</v>
      </c>
      <c r="AI18" s="15"/>
    </row>
    <row r="19" spans="1:39" ht="15" thickBot="1" x14ac:dyDescent="0.4">
      <c r="A19" s="95" t="s">
        <v>43</v>
      </c>
      <c r="B19" s="96">
        <f>LN(2)/LN(1+B15)</f>
        <v>-11.398171276916225</v>
      </c>
      <c r="C19" s="96">
        <f t="shared" ref="C19:AF19" si="2">LN(2)/LN(1+C15)</f>
        <v>-12.486278933792875</v>
      </c>
      <c r="D19" s="96">
        <f t="shared" si="2"/>
        <v>-13.513407333964874</v>
      </c>
      <c r="E19" s="96">
        <f t="shared" si="2"/>
        <v>-7.0216314535759832</v>
      </c>
      <c r="F19" s="96">
        <f t="shared" si="2"/>
        <v>-6.4427738364712237</v>
      </c>
      <c r="G19" s="96">
        <f t="shared" si="2"/>
        <v>-7.9995929124260039</v>
      </c>
      <c r="H19" s="96">
        <f t="shared" si="2"/>
        <v>-9.9949012200491083</v>
      </c>
      <c r="I19" s="96">
        <f t="shared" si="2"/>
        <v>-5.6737382726613577</v>
      </c>
      <c r="J19" s="96">
        <f t="shared" si="2"/>
        <v>-7.100984456708793</v>
      </c>
      <c r="K19" s="96">
        <f t="shared" si="2"/>
        <v>-5.7805476243023728</v>
      </c>
      <c r="L19" s="96">
        <f t="shared" si="2"/>
        <v>-4.8178591501355044</v>
      </c>
      <c r="M19" s="96">
        <f t="shared" si="2"/>
        <v>-7.2649181214677192</v>
      </c>
      <c r="N19" s="96">
        <f t="shared" si="2"/>
        <v>-10.313347350181369</v>
      </c>
      <c r="O19" s="96">
        <f t="shared" si="2"/>
        <v>-7.9001112109349538</v>
      </c>
      <c r="P19" s="96">
        <f t="shared" si="2"/>
        <v>-11.012859638102414</v>
      </c>
      <c r="Q19" s="96">
        <f t="shared" si="2"/>
        <v>-14.39845817233844</v>
      </c>
      <c r="R19" s="96">
        <f t="shared" si="2"/>
        <v>-5.8912009763879363</v>
      </c>
      <c r="S19" s="96">
        <f t="shared" si="2"/>
        <v>-11.810513446879549</v>
      </c>
      <c r="T19" s="96">
        <f t="shared" si="2"/>
        <v>-25.323963205653396</v>
      </c>
      <c r="U19" s="96">
        <f t="shared" si="2"/>
        <v>-11.600788777397341</v>
      </c>
      <c r="V19" s="96">
        <f t="shared" si="2"/>
        <v>-40.425799575951338</v>
      </c>
      <c r="W19" s="96">
        <f t="shared" si="2"/>
        <v>-13.513407333964874</v>
      </c>
      <c r="X19" s="96">
        <f t="shared" si="2"/>
        <v>-23.553353475352967</v>
      </c>
      <c r="Y19" s="96">
        <f t="shared" si="2"/>
        <v>-9.9949012200491083</v>
      </c>
      <c r="Z19" s="96">
        <f t="shared" si="2"/>
        <v>-8.2059204595266309</v>
      </c>
      <c r="AA19" s="96">
        <f t="shared" si="2"/>
        <v>-4.9365184010939593</v>
      </c>
      <c r="AB19" s="96">
        <f t="shared" si="2"/>
        <v>-38.16055392117832</v>
      </c>
      <c r="AC19" s="96">
        <f t="shared" si="2"/>
        <v>-12.252834962535939</v>
      </c>
      <c r="AD19" s="96">
        <f t="shared" si="2"/>
        <v>-12.252834962535939</v>
      </c>
      <c r="AE19" s="96">
        <f t="shared" si="2"/>
        <v>-20.038110150539918</v>
      </c>
      <c r="AF19" s="96">
        <f t="shared" si="2"/>
        <v>-5.1908930696844315</v>
      </c>
      <c r="AG19" s="96">
        <f t="shared" ref="AG19:AH19" si="3">LN(2)/LN(1+AG15)</f>
        <v>-4.4579709534337226</v>
      </c>
      <c r="AH19" s="97">
        <f t="shared" si="3"/>
        <v>-8.7692188093334789</v>
      </c>
      <c r="AI19" s="12"/>
      <c r="AJ19"/>
      <c r="AK19"/>
      <c r="AL19"/>
      <c r="AM19"/>
    </row>
    <row r="20" spans="1:39" x14ac:dyDescent="0.35">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13"/>
      <c r="AL20" s="12"/>
      <c r="AM20"/>
    </row>
    <row r="21" spans="1:39" ht="15.5" x14ac:dyDescent="0.35">
      <c r="A21" s="3" t="s">
        <v>49</v>
      </c>
    </row>
    <row r="22" spans="1:39" ht="15.5" x14ac:dyDescent="0.35">
      <c r="A22" s="4" t="s">
        <v>46</v>
      </c>
    </row>
    <row r="23" spans="1:39" ht="15.5" x14ac:dyDescent="0.35">
      <c r="A23" s="4" t="s">
        <v>50</v>
      </c>
    </row>
    <row r="24" spans="1:39" ht="15.5" x14ac:dyDescent="0.35">
      <c r="A24" s="4" t="s">
        <v>51</v>
      </c>
    </row>
    <row r="25" spans="1:39" ht="15.5" x14ac:dyDescent="0.35">
      <c r="A25" s="4" t="s">
        <v>52</v>
      </c>
    </row>
    <row r="26" spans="1:39" ht="15.5" x14ac:dyDescent="0.35">
      <c r="A26" s="4" t="s">
        <v>60</v>
      </c>
    </row>
    <row r="27" spans="1:39" ht="15.5" x14ac:dyDescent="0.35">
      <c r="A27" s="4" t="s">
        <v>4</v>
      </c>
    </row>
    <row r="28" spans="1:39" ht="15.5" x14ac:dyDescent="0.35">
      <c r="A28" s="4" t="s">
        <v>5</v>
      </c>
      <c r="F28" s="11" t="s">
        <v>48</v>
      </c>
    </row>
  </sheetData>
  <hyperlinks>
    <hyperlink ref="F28" r:id="rId1" xr:uid="{A6450437-F61A-4E3B-8A0A-F1776183965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workbookViewId="0"/>
  </sheetViews>
  <sheetFormatPr defaultRowHeight="14.5" x14ac:dyDescent="0.35"/>
  <cols>
    <col min="1" max="1" width="26.453125" customWidth="1"/>
    <col min="2" max="4" width="14.1796875" customWidth="1"/>
    <col min="6" max="6" width="10.453125" bestFit="1" customWidth="1"/>
  </cols>
  <sheetData>
    <row r="1" spans="1:9" ht="18" thickBot="1" x14ac:dyDescent="0.5">
      <c r="A1" s="2" t="s">
        <v>53</v>
      </c>
      <c r="B1" s="35" t="s">
        <v>61</v>
      </c>
      <c r="C1" s="36" t="s">
        <v>44</v>
      </c>
      <c r="D1" s="37" t="s">
        <v>45</v>
      </c>
    </row>
    <row r="2" spans="1:9" ht="16" thickBot="1" x14ac:dyDescent="0.4">
      <c r="A2" s="40" t="s">
        <v>6</v>
      </c>
      <c r="B2" s="73">
        <v>0.78919439605251596</v>
      </c>
      <c r="C2" s="69">
        <v>0.74961108891656902</v>
      </c>
      <c r="D2" s="72">
        <v>0.83086790466358096</v>
      </c>
      <c r="F2" s="29"/>
      <c r="G2" s="31"/>
      <c r="H2" s="31"/>
      <c r="I2" s="31"/>
    </row>
    <row r="3" spans="1:9" x14ac:dyDescent="0.35">
      <c r="A3" s="32" t="s">
        <v>7</v>
      </c>
      <c r="B3" s="70">
        <v>0.880407327629803</v>
      </c>
      <c r="C3" s="71">
        <v>0.62045291678930403</v>
      </c>
      <c r="D3" s="74">
        <v>1.24927620061051</v>
      </c>
      <c r="F3" s="29"/>
      <c r="G3" s="31"/>
      <c r="H3" s="31"/>
      <c r="I3" s="31"/>
    </row>
    <row r="4" spans="1:9" x14ac:dyDescent="0.35">
      <c r="A4" s="33" t="s">
        <v>8</v>
      </c>
      <c r="B4" s="38">
        <v>0.80644347749228495</v>
      </c>
      <c r="C4" s="6">
        <v>0.73309166107888302</v>
      </c>
      <c r="D4" s="7">
        <v>0.88713474305891704</v>
      </c>
      <c r="F4" s="29"/>
      <c r="G4" s="31"/>
      <c r="H4" s="31"/>
      <c r="I4" s="31"/>
    </row>
    <row r="5" spans="1:9" x14ac:dyDescent="0.35">
      <c r="A5" s="33" t="s">
        <v>9</v>
      </c>
      <c r="B5" s="38">
        <v>0.930569183617039</v>
      </c>
      <c r="C5" s="6">
        <v>0.75012782252642296</v>
      </c>
      <c r="D5" s="7">
        <v>1.1544152602967599</v>
      </c>
      <c r="F5" s="29"/>
      <c r="G5" s="31"/>
      <c r="H5" s="31"/>
      <c r="I5" s="31"/>
    </row>
    <row r="6" spans="1:9" x14ac:dyDescent="0.35">
      <c r="A6" s="33" t="s">
        <v>10</v>
      </c>
      <c r="B6" s="38">
        <v>0.81792473580591296</v>
      </c>
      <c r="C6" s="6">
        <v>0.71407425960592497</v>
      </c>
      <c r="D6" s="7">
        <v>0.93687857312259504</v>
      </c>
      <c r="F6" s="29"/>
      <c r="G6" s="31"/>
      <c r="H6" s="31"/>
      <c r="I6" s="31"/>
    </row>
    <row r="7" spans="1:9" x14ac:dyDescent="0.35">
      <c r="A7" s="33" t="s">
        <v>11</v>
      </c>
      <c r="B7" s="38">
        <v>0.68792196084632995</v>
      </c>
      <c r="C7" s="6">
        <v>0.58893240750181197</v>
      </c>
      <c r="D7" s="7">
        <v>0.80354997990699595</v>
      </c>
      <c r="F7" s="29"/>
      <c r="G7" s="31"/>
      <c r="H7" s="31"/>
      <c r="I7" s="31"/>
    </row>
    <row r="8" spans="1:9" x14ac:dyDescent="0.35">
      <c r="A8" s="33" t="s">
        <v>12</v>
      </c>
      <c r="B8" s="38">
        <v>0.665120165431068</v>
      </c>
      <c r="C8" s="6">
        <v>0.57399629840071797</v>
      </c>
      <c r="D8" s="7">
        <v>0.770710256661297</v>
      </c>
      <c r="F8" s="29"/>
      <c r="G8" s="31"/>
      <c r="H8" s="31"/>
      <c r="I8" s="31"/>
    </row>
    <row r="9" spans="1:9" x14ac:dyDescent="0.35">
      <c r="A9" s="33" t="s">
        <v>13</v>
      </c>
      <c r="B9" s="38">
        <v>0.71623721067594903</v>
      </c>
      <c r="C9" s="6">
        <v>0.65572868145224905</v>
      </c>
      <c r="D9" s="7">
        <v>0.78232927194937696</v>
      </c>
      <c r="F9" s="29"/>
      <c r="G9" s="31"/>
      <c r="H9" s="31"/>
      <c r="I9" s="31"/>
    </row>
    <row r="10" spans="1:9" x14ac:dyDescent="0.35">
      <c r="A10" s="33" t="s">
        <v>14</v>
      </c>
      <c r="B10" s="38">
        <v>0.76453926844055897</v>
      </c>
      <c r="C10" s="6">
        <v>0.56823851958166305</v>
      </c>
      <c r="D10" s="7">
        <v>1.02865306177756</v>
      </c>
      <c r="F10" s="29"/>
      <c r="G10" s="31"/>
      <c r="H10" s="31"/>
      <c r="I10" s="31"/>
    </row>
    <row r="11" spans="1:9" x14ac:dyDescent="0.35">
      <c r="A11" s="33" t="s">
        <v>15</v>
      </c>
      <c r="B11" s="38">
        <v>0.63241989568072299</v>
      </c>
      <c r="C11" s="6">
        <v>0.56889651709656597</v>
      </c>
      <c r="D11" s="7">
        <v>0.70303633865441295</v>
      </c>
      <c r="F11" s="29"/>
      <c r="G11" s="31"/>
      <c r="H11" s="31"/>
      <c r="I11" s="31"/>
    </row>
    <row r="12" spans="1:9" x14ac:dyDescent="0.35">
      <c r="A12" s="33" t="s">
        <v>16</v>
      </c>
      <c r="B12" s="38">
        <v>0.68986324710797897</v>
      </c>
      <c r="C12" s="6">
        <v>0.60526366861569203</v>
      </c>
      <c r="D12" s="7">
        <v>0.78628757083475598</v>
      </c>
      <c r="F12" s="29"/>
      <c r="G12" s="31"/>
      <c r="H12" s="31"/>
      <c r="I12" s="31"/>
    </row>
    <row r="13" spans="1:9" x14ac:dyDescent="0.35">
      <c r="A13" s="33" t="s">
        <v>17</v>
      </c>
      <c r="B13" s="38">
        <v>0.637050479734939</v>
      </c>
      <c r="C13" s="6">
        <v>0.59467161406381397</v>
      </c>
      <c r="D13" s="7">
        <v>0.68244944627030002</v>
      </c>
      <c r="F13" s="29"/>
      <c r="G13" s="31"/>
      <c r="H13" s="31"/>
      <c r="I13" s="31"/>
    </row>
    <row r="14" spans="1:9" x14ac:dyDescent="0.35">
      <c r="A14" s="33" t="s">
        <v>18</v>
      </c>
      <c r="B14" s="38">
        <v>0.58542463907937403</v>
      </c>
      <c r="C14" s="6">
        <v>0.54197295584766703</v>
      </c>
      <c r="D14" s="7">
        <v>0.63235998096101398</v>
      </c>
      <c r="F14" s="29"/>
      <c r="G14" s="31"/>
      <c r="H14" s="31"/>
      <c r="I14" s="31"/>
    </row>
    <row r="15" spans="1:9" x14ac:dyDescent="0.35">
      <c r="A15" s="33" t="s">
        <v>19</v>
      </c>
      <c r="B15" s="38">
        <v>0.69417348214853403</v>
      </c>
      <c r="C15" s="6">
        <v>0.62710687495644002</v>
      </c>
      <c r="D15" s="7">
        <v>0.76841259849318799</v>
      </c>
      <c r="F15" s="29"/>
      <c r="G15" s="31"/>
      <c r="H15" s="31"/>
      <c r="I15" s="31"/>
    </row>
    <row r="16" spans="1:9" x14ac:dyDescent="0.35">
      <c r="A16" s="33" t="s">
        <v>20</v>
      </c>
      <c r="B16" s="38">
        <v>0.76981240480336899</v>
      </c>
      <c r="C16" s="6">
        <v>0.69621719974125296</v>
      </c>
      <c r="D16" s="7">
        <v>0.851187156550266</v>
      </c>
      <c r="F16" s="29"/>
      <c r="G16" s="31"/>
      <c r="H16" s="31"/>
      <c r="I16" s="31"/>
    </row>
    <row r="17" spans="1:9" x14ac:dyDescent="0.35">
      <c r="A17" s="33" t="s">
        <v>21</v>
      </c>
      <c r="B17" s="38">
        <v>0.71321241882890496</v>
      </c>
      <c r="C17" s="6">
        <v>0.62953663313455899</v>
      </c>
      <c r="D17" s="7">
        <v>0.80801009440709104</v>
      </c>
      <c r="F17" s="29"/>
      <c r="G17" s="31"/>
      <c r="H17" s="31"/>
      <c r="I17" s="31"/>
    </row>
    <row r="18" spans="1:9" x14ac:dyDescent="0.35">
      <c r="A18" s="33" t="s">
        <v>22</v>
      </c>
      <c r="B18" s="38">
        <v>0.78299842278200305</v>
      </c>
      <c r="C18" s="6">
        <v>0.71848154020969002</v>
      </c>
      <c r="D18" s="7">
        <v>0.85330867359539098</v>
      </c>
      <c r="F18" s="29"/>
      <c r="G18" s="31"/>
      <c r="H18" s="31"/>
      <c r="I18" s="31"/>
    </row>
    <row r="19" spans="1:9" x14ac:dyDescent="0.35">
      <c r="A19" s="33" t="s">
        <v>23</v>
      </c>
      <c r="B19" s="38">
        <v>0.82968598367461899</v>
      </c>
      <c r="C19" s="6">
        <v>0.75860316179099996</v>
      </c>
      <c r="D19" s="7">
        <v>0.90742942578952002</v>
      </c>
      <c r="F19" s="29"/>
      <c r="G19" s="31"/>
      <c r="H19" s="31"/>
      <c r="I19" s="31"/>
    </row>
    <row r="20" spans="1:9" x14ac:dyDescent="0.35">
      <c r="A20" s="33" t="s">
        <v>24</v>
      </c>
      <c r="B20" s="38">
        <v>0.35580168091651898</v>
      </c>
      <c r="C20" s="6">
        <v>0.24555233049331701</v>
      </c>
      <c r="D20" s="7">
        <v>0.51555135269410801</v>
      </c>
      <c r="F20" s="29"/>
      <c r="G20" s="31"/>
      <c r="H20" s="31"/>
      <c r="I20" s="31"/>
    </row>
    <row r="21" spans="1:9" x14ac:dyDescent="0.35">
      <c r="A21" s="33" t="s">
        <v>25</v>
      </c>
      <c r="B21" s="38">
        <v>0.69862475824578496</v>
      </c>
      <c r="C21" s="6">
        <v>0.51311957297052802</v>
      </c>
      <c r="D21" s="7">
        <v>0.95119457246277095</v>
      </c>
      <c r="F21" s="29"/>
      <c r="G21" s="31"/>
      <c r="H21" s="31"/>
      <c r="I21" s="31"/>
    </row>
    <row r="22" spans="1:9" x14ac:dyDescent="0.35">
      <c r="A22" s="33" t="s">
        <v>26</v>
      </c>
      <c r="B22" s="38">
        <v>0.64071310725515496</v>
      </c>
      <c r="C22" s="6">
        <v>0.59510088609277401</v>
      </c>
      <c r="D22" s="7">
        <v>0.68982133181458305</v>
      </c>
      <c r="F22" s="29"/>
      <c r="G22" s="31"/>
      <c r="H22" s="31"/>
      <c r="I22" s="31"/>
    </row>
    <row r="23" spans="1:9" x14ac:dyDescent="0.35">
      <c r="A23" s="33" t="s">
        <v>27</v>
      </c>
      <c r="B23" s="38">
        <v>0.79600452888015405</v>
      </c>
      <c r="C23" s="6">
        <v>0.70739676009552399</v>
      </c>
      <c r="D23" s="7">
        <v>0.89571121291558398</v>
      </c>
      <c r="F23" s="29"/>
      <c r="G23" s="31"/>
      <c r="H23" s="31"/>
      <c r="I23" s="31"/>
    </row>
    <row r="24" spans="1:9" x14ac:dyDescent="0.35">
      <c r="A24" s="33" t="s">
        <v>28</v>
      </c>
      <c r="B24" s="38">
        <v>0.89594093445260703</v>
      </c>
      <c r="C24" s="6">
        <v>0.71402933086973697</v>
      </c>
      <c r="D24" s="7">
        <v>1.1241977371574601</v>
      </c>
      <c r="F24" s="29"/>
      <c r="G24" s="31"/>
      <c r="H24" s="31"/>
      <c r="I24" s="31"/>
    </row>
    <row r="25" spans="1:9" x14ac:dyDescent="0.35">
      <c r="A25" s="33" t="s">
        <v>29</v>
      </c>
      <c r="B25" s="38">
        <v>0.79295926811197404</v>
      </c>
      <c r="C25" s="6">
        <v>0.60671623537145902</v>
      </c>
      <c r="D25" s="7">
        <v>1.0363731250733801</v>
      </c>
      <c r="F25" s="29"/>
      <c r="G25" s="31"/>
      <c r="H25" s="31"/>
      <c r="I25" s="31"/>
    </row>
    <row r="26" spans="1:9" x14ac:dyDescent="0.35">
      <c r="A26" s="33" t="s">
        <v>30</v>
      </c>
      <c r="B26" s="38">
        <v>0.93581127412178</v>
      </c>
      <c r="C26" s="6">
        <v>0.755510966903439</v>
      </c>
      <c r="D26" s="7">
        <v>1.1591396804771401</v>
      </c>
      <c r="F26" s="29"/>
      <c r="G26" s="31"/>
      <c r="H26" s="31"/>
      <c r="I26" s="31"/>
    </row>
    <row r="27" spans="1:9" x14ac:dyDescent="0.35">
      <c r="A27" s="33" t="s">
        <v>31</v>
      </c>
      <c r="B27" s="38">
        <v>0.819324502060649</v>
      </c>
      <c r="C27" s="6">
        <v>0.67487386407820504</v>
      </c>
      <c r="D27" s="7">
        <v>0.99469349075154101</v>
      </c>
      <c r="F27" s="29"/>
      <c r="G27" s="31"/>
      <c r="H27" s="31"/>
      <c r="I27" s="31"/>
    </row>
    <row r="28" spans="1:9" x14ac:dyDescent="0.35">
      <c r="A28" s="33" t="s">
        <v>32</v>
      </c>
      <c r="B28" s="38">
        <v>0.88905281578260897</v>
      </c>
      <c r="C28" s="6">
        <v>0.80843444640982998</v>
      </c>
      <c r="D28" s="7">
        <v>0.97771057722878296</v>
      </c>
      <c r="F28" s="29"/>
      <c r="G28" s="31"/>
      <c r="H28" s="31"/>
      <c r="I28" s="31"/>
    </row>
    <row r="29" spans="1:9" x14ac:dyDescent="0.35">
      <c r="A29" s="33" t="s">
        <v>33</v>
      </c>
      <c r="B29" s="38">
        <v>0.764745250853203</v>
      </c>
      <c r="C29" s="6">
        <v>0.68967928818000801</v>
      </c>
      <c r="D29" s="7">
        <v>0.84798153101834794</v>
      </c>
      <c r="F29" s="29"/>
      <c r="G29" s="31"/>
      <c r="H29" s="31"/>
      <c r="I29" s="31"/>
    </row>
    <row r="30" spans="1:9" x14ac:dyDescent="0.35">
      <c r="A30" s="33" t="s">
        <v>34</v>
      </c>
      <c r="B30" s="38">
        <v>0.72334821943188798</v>
      </c>
      <c r="C30" s="6">
        <v>0.66747421245042404</v>
      </c>
      <c r="D30" s="7">
        <v>0.78389941782828898</v>
      </c>
      <c r="F30" s="29"/>
      <c r="G30" s="31"/>
      <c r="H30" s="31"/>
      <c r="I30" s="31"/>
    </row>
    <row r="31" spans="1:9" x14ac:dyDescent="0.35">
      <c r="A31" s="33" t="s">
        <v>35</v>
      </c>
      <c r="B31" s="38">
        <v>0.59187440226451604</v>
      </c>
      <c r="C31" s="6">
        <v>0.54108474299926901</v>
      </c>
      <c r="D31" s="7">
        <v>0.64743150234500502</v>
      </c>
      <c r="F31" s="29"/>
      <c r="G31" s="31"/>
      <c r="H31" s="31"/>
      <c r="I31" s="31"/>
    </row>
    <row r="32" spans="1:9" x14ac:dyDescent="0.35">
      <c r="A32" s="33" t="s">
        <v>36</v>
      </c>
      <c r="B32" s="38">
        <v>0.93017837072139198</v>
      </c>
      <c r="C32" s="6">
        <v>0.71398186884852599</v>
      </c>
      <c r="D32" s="7">
        <v>1.2118400187855001</v>
      </c>
      <c r="F32" s="29"/>
      <c r="G32" s="31"/>
      <c r="H32" s="31"/>
      <c r="I32" s="31"/>
    </row>
    <row r="33" spans="1:9" x14ac:dyDescent="0.35">
      <c r="A33" s="33" t="s">
        <v>37</v>
      </c>
      <c r="B33" s="38">
        <v>0.80210637284175001</v>
      </c>
      <c r="C33" s="6">
        <v>0.75570863237854202</v>
      </c>
      <c r="D33" s="7">
        <v>0.85135276452826802</v>
      </c>
      <c r="F33" s="29"/>
      <c r="G33" s="31"/>
      <c r="H33" s="31"/>
      <c r="I33" s="31"/>
    </row>
    <row r="34" spans="1:9" x14ac:dyDescent="0.35">
      <c r="A34" s="33" t="s">
        <v>38</v>
      </c>
      <c r="B34" s="38">
        <v>0.80364207909002405</v>
      </c>
      <c r="C34" s="6">
        <v>0.72424917206107697</v>
      </c>
      <c r="D34" s="7">
        <v>0.89173811472396303</v>
      </c>
      <c r="F34" s="29"/>
      <c r="G34" s="31"/>
      <c r="H34" s="31"/>
      <c r="I34" s="31"/>
    </row>
    <row r="35" spans="1:9" x14ac:dyDescent="0.35">
      <c r="A35" s="33" t="s">
        <v>39</v>
      </c>
      <c r="B35" s="38">
        <v>0.87283672637669096</v>
      </c>
      <c r="C35" s="6">
        <v>0.50184850652660395</v>
      </c>
      <c r="D35" s="7">
        <v>1.51807555667517</v>
      </c>
      <c r="F35" s="29"/>
      <c r="G35" s="31"/>
      <c r="H35" s="31"/>
      <c r="I35" s="31"/>
    </row>
    <row r="36" spans="1:9" x14ac:dyDescent="0.35">
      <c r="A36" s="33" t="s">
        <v>40</v>
      </c>
      <c r="B36" s="38">
        <v>0.60771324219042699</v>
      </c>
      <c r="C36" s="6">
        <v>0.53317289571220605</v>
      </c>
      <c r="D36" s="7">
        <v>0.69267471715769502</v>
      </c>
      <c r="F36" s="29"/>
      <c r="G36" s="31"/>
      <c r="H36" s="31"/>
      <c r="I36" s="31"/>
    </row>
    <row r="37" spans="1:9" x14ac:dyDescent="0.35">
      <c r="A37" s="33" t="s">
        <v>41</v>
      </c>
      <c r="B37" s="38">
        <v>0.56305080923726303</v>
      </c>
      <c r="C37" s="6">
        <v>0.49030497422454999</v>
      </c>
      <c r="D37" s="7">
        <v>0.64658983785374702</v>
      </c>
      <c r="F37" s="29"/>
      <c r="G37" s="31"/>
      <c r="H37" s="31"/>
      <c r="I37" s="31"/>
    </row>
    <row r="38" spans="1:9" ht="15" thickBot="1" x14ac:dyDescent="0.4">
      <c r="A38" s="34" t="s">
        <v>42</v>
      </c>
      <c r="B38" s="39">
        <v>0.73771823678375104</v>
      </c>
      <c r="C38" s="8">
        <v>0.67846264495854403</v>
      </c>
      <c r="D38" s="9">
        <v>0.80214909535156598</v>
      </c>
      <c r="F38" s="29"/>
      <c r="G38" s="31"/>
      <c r="H38" s="31"/>
      <c r="I38" s="31"/>
    </row>
    <row r="40" spans="1:9" ht="15.5" x14ac:dyDescent="0.35">
      <c r="A40" s="3" t="s">
        <v>2</v>
      </c>
    </row>
    <row r="41" spans="1:9" ht="15.5" x14ac:dyDescent="0.35">
      <c r="A41" s="4" t="s">
        <v>46</v>
      </c>
    </row>
    <row r="42" spans="1:9" ht="15.5" x14ac:dyDescent="0.35">
      <c r="A42" s="10" t="s">
        <v>47</v>
      </c>
    </row>
    <row r="43" spans="1:9" ht="15.5" x14ac:dyDescent="0.35">
      <c r="A43" s="4" t="s">
        <v>4</v>
      </c>
    </row>
    <row r="44" spans="1:9" ht="15.5" x14ac:dyDescent="0.35">
      <c r="A44" s="4" t="s">
        <v>5</v>
      </c>
      <c r="D44" s="11" t="s">
        <v>48</v>
      </c>
    </row>
  </sheetData>
  <hyperlinks>
    <hyperlink ref="D44" r:id="rId1" xr:uid="{185FDFAF-4BCC-4C86-9B9F-499E48F06B3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C1A2-C327-4FF5-98A1-B9D4F6B30A69}">
  <dimension ref="A1:K22"/>
  <sheetViews>
    <sheetView workbookViewId="0">
      <selection activeCell="A4" sqref="A4"/>
    </sheetView>
  </sheetViews>
  <sheetFormatPr defaultRowHeight="14.5" x14ac:dyDescent="0.35"/>
  <cols>
    <col min="1" max="1" width="10.453125" bestFit="1" customWidth="1"/>
    <col min="2" max="3" width="13.453125" style="1" customWidth="1"/>
    <col min="4" max="5" width="10.36328125" style="1" customWidth="1"/>
    <col min="8" max="8" width="10.453125" bestFit="1" customWidth="1"/>
  </cols>
  <sheetData>
    <row r="1" spans="1:11" ht="45" customHeight="1" thickBot="1" x14ac:dyDescent="0.4">
      <c r="A1" s="100" t="s">
        <v>0</v>
      </c>
      <c r="B1" s="14" t="s">
        <v>55</v>
      </c>
      <c r="C1" s="14" t="s">
        <v>56</v>
      </c>
      <c r="D1" s="101" t="s">
        <v>57</v>
      </c>
      <c r="E1" s="102" t="s">
        <v>58</v>
      </c>
    </row>
    <row r="2" spans="1:11" ht="15" thickBot="1" x14ac:dyDescent="0.4">
      <c r="A2" s="51">
        <v>44354</v>
      </c>
      <c r="B2" s="52">
        <v>2228</v>
      </c>
      <c r="C2" s="52">
        <v>2482</v>
      </c>
      <c r="D2" s="52">
        <v>2347</v>
      </c>
      <c r="E2" s="42">
        <v>2624</v>
      </c>
      <c r="H2" s="29"/>
      <c r="I2" s="50"/>
      <c r="J2" s="50"/>
      <c r="K2" s="50"/>
    </row>
    <row r="3" spans="1:11" ht="15" thickBot="1" x14ac:dyDescent="0.4">
      <c r="A3" s="51">
        <v>44355</v>
      </c>
      <c r="B3" s="25">
        <v>2547</v>
      </c>
      <c r="C3" s="25">
        <v>2390</v>
      </c>
      <c r="D3" s="25">
        <v>2235</v>
      </c>
      <c r="E3" s="26">
        <v>2555</v>
      </c>
      <c r="H3" s="29"/>
      <c r="I3" s="50"/>
      <c r="J3" s="50"/>
      <c r="K3" s="50"/>
    </row>
    <row r="4" spans="1:11" ht="15" thickBot="1" x14ac:dyDescent="0.4">
      <c r="A4" s="51">
        <v>44356</v>
      </c>
      <c r="B4" s="25">
        <v>2340</v>
      </c>
      <c r="C4" s="25">
        <v>2300</v>
      </c>
      <c r="D4" s="25">
        <v>2125</v>
      </c>
      <c r="E4" s="26">
        <v>2490</v>
      </c>
      <c r="H4" s="29"/>
      <c r="I4" s="50"/>
      <c r="J4" s="50"/>
      <c r="K4" s="50"/>
    </row>
    <row r="5" spans="1:11" ht="15" thickBot="1" x14ac:dyDescent="0.4">
      <c r="A5" s="51">
        <v>44357</v>
      </c>
      <c r="B5" s="25">
        <v>2216</v>
      </c>
      <c r="C5" s="25">
        <v>2213</v>
      </c>
      <c r="D5" s="25">
        <v>2016</v>
      </c>
      <c r="E5" s="26">
        <v>2428</v>
      </c>
      <c r="H5" s="29"/>
      <c r="I5" s="50"/>
      <c r="J5" s="50"/>
      <c r="K5" s="50"/>
    </row>
    <row r="6" spans="1:11" ht="15" thickBot="1" x14ac:dyDescent="0.4">
      <c r="A6" s="51">
        <v>44358</v>
      </c>
      <c r="B6" s="25">
        <v>2260</v>
      </c>
      <c r="C6" s="25">
        <v>2127</v>
      </c>
      <c r="D6" s="25">
        <v>1910</v>
      </c>
      <c r="E6" s="26">
        <v>2369</v>
      </c>
      <c r="H6" s="29"/>
      <c r="I6" s="50"/>
      <c r="J6" s="50"/>
      <c r="K6" s="50"/>
    </row>
    <row r="7" spans="1:11" ht="15" thickBot="1" x14ac:dyDescent="0.4">
      <c r="A7" s="51">
        <v>44359</v>
      </c>
      <c r="B7" s="25">
        <v>2044</v>
      </c>
      <c r="C7" s="25">
        <v>2044</v>
      </c>
      <c r="D7" s="25">
        <v>1807</v>
      </c>
      <c r="E7" s="26">
        <v>2312</v>
      </c>
      <c r="H7" s="29"/>
      <c r="I7" s="50"/>
      <c r="J7" s="50"/>
      <c r="K7" s="50"/>
    </row>
    <row r="8" spans="1:11" ht="15" thickBot="1" x14ac:dyDescent="0.4">
      <c r="A8" s="51">
        <v>44360</v>
      </c>
      <c r="B8" s="25">
        <v>1893</v>
      </c>
      <c r="C8" s="25">
        <v>1963</v>
      </c>
      <c r="D8" s="25">
        <v>1708</v>
      </c>
      <c r="E8" s="26">
        <v>2257</v>
      </c>
      <c r="H8" s="29"/>
      <c r="I8" s="50"/>
      <c r="J8" s="50"/>
      <c r="K8" s="50"/>
    </row>
    <row r="9" spans="1:11" ht="15" thickBot="1" x14ac:dyDescent="0.4">
      <c r="A9" s="51">
        <v>44361</v>
      </c>
      <c r="B9" s="25">
        <v>1692</v>
      </c>
      <c r="C9" s="25">
        <v>1884</v>
      </c>
      <c r="D9" s="25">
        <v>1611</v>
      </c>
      <c r="E9" s="26">
        <v>2204</v>
      </c>
      <c r="H9" s="29"/>
      <c r="I9" s="50"/>
      <c r="J9" s="50"/>
      <c r="K9" s="50"/>
    </row>
    <row r="10" spans="1:11" ht="15" thickBot="1" x14ac:dyDescent="0.4">
      <c r="A10" s="51">
        <v>44362</v>
      </c>
      <c r="B10" s="25">
        <v>1927</v>
      </c>
      <c r="C10" s="25">
        <v>1808</v>
      </c>
      <c r="D10" s="25">
        <v>1518</v>
      </c>
      <c r="E10" s="26">
        <v>2153</v>
      </c>
      <c r="H10" s="29"/>
      <c r="I10" s="50"/>
      <c r="J10" s="50"/>
      <c r="K10" s="50"/>
    </row>
    <row r="11" spans="1:11" ht="15" thickBot="1" x14ac:dyDescent="0.4">
      <c r="A11" s="51">
        <v>44363</v>
      </c>
      <c r="B11" s="25">
        <v>1764</v>
      </c>
      <c r="C11" s="25">
        <v>1734</v>
      </c>
      <c r="D11" s="25">
        <v>1429</v>
      </c>
      <c r="E11" s="26">
        <v>2103</v>
      </c>
      <c r="H11" s="29"/>
      <c r="I11" s="50"/>
      <c r="J11" s="50"/>
      <c r="K11" s="50"/>
    </row>
    <row r="12" spans="1:11" ht="15" thickBot="1" x14ac:dyDescent="0.4">
      <c r="A12" s="51">
        <v>44364</v>
      </c>
      <c r="B12" s="25">
        <v>1665</v>
      </c>
      <c r="C12" s="25">
        <v>1662</v>
      </c>
      <c r="D12" s="25">
        <v>1344</v>
      </c>
      <c r="E12" s="26">
        <v>2056</v>
      </c>
      <c r="H12" s="29"/>
      <c r="I12" s="50"/>
      <c r="J12" s="50"/>
      <c r="K12" s="50"/>
    </row>
    <row r="13" spans="1:11" ht="15" thickBot="1" x14ac:dyDescent="0.4">
      <c r="A13" s="51">
        <v>44365</v>
      </c>
      <c r="B13" s="25">
        <v>1693</v>
      </c>
      <c r="C13" s="25">
        <v>1593</v>
      </c>
      <c r="D13" s="25">
        <v>1263</v>
      </c>
      <c r="E13" s="26">
        <v>2010</v>
      </c>
      <c r="H13" s="29"/>
      <c r="I13" s="50"/>
      <c r="J13" s="50"/>
      <c r="K13" s="50"/>
    </row>
    <row r="14" spans="1:11" ht="15" thickBot="1" x14ac:dyDescent="0.4">
      <c r="A14" s="51">
        <v>44366</v>
      </c>
      <c r="B14" s="25">
        <v>1526</v>
      </c>
      <c r="C14" s="25">
        <v>1526</v>
      </c>
      <c r="D14" s="25">
        <v>1185</v>
      </c>
      <c r="E14" s="26">
        <v>1965</v>
      </c>
      <c r="H14" s="29"/>
      <c r="I14" s="50"/>
      <c r="J14" s="50"/>
      <c r="K14" s="50"/>
    </row>
    <row r="15" spans="1:11" ht="15" thickBot="1" x14ac:dyDescent="0.4">
      <c r="A15" s="51">
        <v>44367</v>
      </c>
      <c r="B15" s="27">
        <v>1409</v>
      </c>
      <c r="C15" s="27">
        <v>1461</v>
      </c>
      <c r="D15" s="27">
        <v>1111</v>
      </c>
      <c r="E15" s="28">
        <v>1922</v>
      </c>
      <c r="H15" s="29"/>
      <c r="I15" s="50"/>
      <c r="J15" s="50"/>
      <c r="K15" s="50"/>
    </row>
    <row r="16" spans="1:11" x14ac:dyDescent="0.35">
      <c r="A16" s="17"/>
      <c r="B16" s="13"/>
      <c r="C16" s="13"/>
      <c r="D16" s="13"/>
      <c r="E16" s="13"/>
    </row>
    <row r="17" spans="1:6" x14ac:dyDescent="0.35">
      <c r="A17" s="5" t="s">
        <v>49</v>
      </c>
    </row>
    <row r="18" spans="1:6" ht="15.5" x14ac:dyDescent="0.35">
      <c r="A18" s="4" t="s">
        <v>3</v>
      </c>
    </row>
    <row r="19" spans="1:6" ht="15.5" x14ac:dyDescent="0.35">
      <c r="A19" s="4" t="s">
        <v>4</v>
      </c>
    </row>
    <row r="20" spans="1:6" x14ac:dyDescent="0.35">
      <c r="A20" s="105" t="s">
        <v>62</v>
      </c>
    </row>
    <row r="21" spans="1:6" x14ac:dyDescent="0.35">
      <c r="A21" s="106" t="s">
        <v>63</v>
      </c>
    </row>
    <row r="22" spans="1:6" ht="15.5" x14ac:dyDescent="0.35">
      <c r="A22" s="4" t="s">
        <v>5</v>
      </c>
      <c r="F22" s="11" t="s">
        <v>48</v>
      </c>
    </row>
  </sheetData>
  <hyperlinks>
    <hyperlink ref="F22" r:id="rId1" xr:uid="{3B5A1FA0-466E-43B3-AE46-37091D4ABBA3}"/>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Forecast of new cases (14 days)</vt:lpstr>
      <vt:lpstr>trend_growth_rates</vt:lpstr>
      <vt:lpstr>Rt (6 June 2021)</vt:lpstr>
      <vt:lpstr>Forecast of deaths (14 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kattumanp</cp:lastModifiedBy>
  <dcterms:created xsi:type="dcterms:W3CDTF">2021-05-16T20:53:41Z</dcterms:created>
  <dcterms:modified xsi:type="dcterms:W3CDTF">2021-06-07T09:06:14Z</dcterms:modified>
</cp:coreProperties>
</file>