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https://judgebusinessschool-my.sharepoint.com/personal/kattumanp_jbs_cam_ac_uk/Documents/COVID/R/India/India/Aug31/Tracker_Report/"/>
    </mc:Choice>
  </mc:AlternateContent>
  <xr:revisionPtr revIDLastSave="0" documentId="14_{2BBEFFE9-2670-42ED-B080-FA876BB028D4}" xr6:coauthVersionLast="47" xr6:coauthVersionMax="47" xr10:uidLastSave="{00000000-0000-0000-0000-000000000000}"/>
  <bookViews>
    <workbookView xWindow="-110" yWindow="-110" windowWidth="19420" windowHeight="10420" xr2:uid="{00000000-000D-0000-FFFF-FFFF00000000}"/>
  </bookViews>
  <sheets>
    <sheet name="Forecast of new cases (14 days)" sheetId="1" r:id="rId1"/>
    <sheet name="trend_growth_rates" sheetId="2" r:id="rId2"/>
    <sheet name="Rt (31 August 2021)"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9" i="2" l="1"/>
  <c r="Q19" i="2"/>
  <c r="B19" i="2"/>
  <c r="H19" i="2"/>
  <c r="AE19" i="2"/>
  <c r="AH19" i="2"/>
  <c r="AG19" i="2"/>
  <c r="AH18" i="2"/>
  <c r="AG18" i="2"/>
  <c r="AF19" i="2"/>
  <c r="AD19" i="2"/>
  <c r="AC19" i="2"/>
  <c r="AB19" i="2"/>
  <c r="AA19" i="2"/>
  <c r="Z19" i="2"/>
  <c r="Y19" i="2"/>
  <c r="X19" i="2"/>
  <c r="W19" i="2"/>
  <c r="V19" i="2"/>
  <c r="U19" i="2"/>
  <c r="T19" i="2"/>
  <c r="R19" i="2"/>
  <c r="P19" i="2"/>
  <c r="O19" i="2"/>
  <c r="N19" i="2"/>
  <c r="M19" i="2"/>
  <c r="K19" i="2"/>
  <c r="J19" i="2"/>
  <c r="I19" i="2"/>
  <c r="G19" i="2"/>
  <c r="F19" i="2"/>
  <c r="E19" i="2"/>
  <c r="D19" i="2"/>
  <c r="AF18" i="2"/>
  <c r="AE18" i="2"/>
  <c r="AD18" i="2"/>
  <c r="AC18" i="2"/>
  <c r="AB18" i="2"/>
  <c r="AA18" i="2"/>
  <c r="Z18" i="2"/>
  <c r="Y18" i="2"/>
  <c r="X18" i="2"/>
  <c r="W18" i="2"/>
  <c r="V18" i="2"/>
  <c r="U18" i="2"/>
  <c r="T18" i="2"/>
  <c r="S18" i="2"/>
  <c r="R18" i="2"/>
  <c r="Q18" i="2"/>
  <c r="P18" i="2"/>
  <c r="O18" i="2"/>
  <c r="N18" i="2"/>
  <c r="M18" i="2"/>
  <c r="L18" i="2"/>
  <c r="K18" i="2"/>
  <c r="J18" i="2"/>
  <c r="I18" i="2"/>
  <c r="H18" i="2"/>
  <c r="G18" i="2"/>
  <c r="F18" i="2"/>
  <c r="E18" i="2"/>
  <c r="D18" i="2"/>
  <c r="C18" i="2"/>
  <c r="B18" i="2"/>
</calcChain>
</file>

<file path=xl/sharedStrings.xml><?xml version="1.0" encoding="utf-8"?>
<sst xmlns="http://schemas.openxmlformats.org/spreadsheetml/2006/main" count="263" uniqueCount="131">
  <si>
    <t>Notes:</t>
  </si>
  <si>
    <t xml:space="preserve">Forecasts are based on a structural time series model that uses all the data in estimation but adapts to the trend emerging in the most recent period. </t>
  </si>
  <si>
    <t>Results of analysis are reliant on the quality of the published data that is available.</t>
  </si>
  <si>
    <t xml:space="preserve">CJBS Covid-19 Tracker for India can be accessed at:  </t>
  </si>
  <si>
    <t>India</t>
  </si>
  <si>
    <t>Andhra Pradesh</t>
  </si>
  <si>
    <t>Arunachal Pradesh</t>
  </si>
  <si>
    <t>Assam</t>
  </si>
  <si>
    <t>Bihar</t>
  </si>
  <si>
    <t>Chandigarh</t>
  </si>
  <si>
    <t>Chhattisgarh</t>
  </si>
  <si>
    <t>Delhi</t>
  </si>
  <si>
    <t>Goa</t>
  </si>
  <si>
    <t>Gujarat</t>
  </si>
  <si>
    <t>Haryana</t>
  </si>
  <si>
    <t>Himachal Pradesh</t>
  </si>
  <si>
    <t>Jammu and Kashmir</t>
  </si>
  <si>
    <t>Jharkhand</t>
  </si>
  <si>
    <t>Karnataka</t>
  </si>
  <si>
    <t>Kerala</t>
  </si>
  <si>
    <t>Ladakh</t>
  </si>
  <si>
    <t>Lakshadweep</t>
  </si>
  <si>
    <t>Madhya Pradesh</t>
  </si>
  <si>
    <t>Maharashtra</t>
  </si>
  <si>
    <t>Manipur</t>
  </si>
  <si>
    <t>Meghalaya</t>
  </si>
  <si>
    <t>Mizoram</t>
  </si>
  <si>
    <t>Nagaland</t>
  </si>
  <si>
    <t>Odisha</t>
  </si>
  <si>
    <t>Puducherry</t>
  </si>
  <si>
    <t>Punjab</t>
  </si>
  <si>
    <t>Rajasthan</t>
  </si>
  <si>
    <t>Sikkim</t>
  </si>
  <si>
    <t>Tamil Nadu</t>
  </si>
  <si>
    <t>Telangana</t>
  </si>
  <si>
    <t>Tripura</t>
  </si>
  <si>
    <t>Uttar Pradesh</t>
  </si>
  <si>
    <t>Uttarakhand</t>
  </si>
  <si>
    <t>West Bengal</t>
  </si>
  <si>
    <t>Days</t>
  </si>
  <si>
    <t>lower bound</t>
  </si>
  <si>
    <t>upper bound</t>
  </si>
  <si>
    <t>COVID-19 confirmed cases are sourced from COVID19-India API:  https://api.covid19india.org/</t>
  </si>
  <si>
    <t xml:space="preserve">The confidence interval is based on 1 std. deviation, with coverage of 68%. </t>
  </si>
  <si>
    <t>www.jbs.cam.ac.uk/covid-india</t>
  </si>
  <si>
    <t>Notes</t>
  </si>
  <si>
    <t xml:space="preserve">The filtered trends presented for daily growth rates of cases are estimated using the Kalman filter, applied to the observed data series. </t>
  </si>
  <si>
    <t xml:space="preserve">The method filters out day of the week effects and random noise to reveal the underlying signal. </t>
  </si>
  <si>
    <t xml:space="preserve">Unlike methods such as the moving  average, this method adapts the trend to changes in real time and characterises underlying patterns of surges or attenuations that are hidden in the volatile series. </t>
  </si>
  <si>
    <t>India, states and UTs</t>
  </si>
  <si>
    <t>MAPE</t>
  </si>
  <si>
    <t>Dates</t>
  </si>
  <si>
    <t xml:space="preserve">Doubling times are conditional on the assumption that the growth rates of daily changes remain constant at the estimated values for 12 June 2021 </t>
  </si>
  <si>
    <t>Andaman and Nicobar Islands</t>
  </si>
  <si>
    <t>Dadra and Nagar Haveli</t>
  </si>
  <si>
    <t xml:space="preserve">Jharkhand </t>
  </si>
  <si>
    <t xml:space="preserve">Odisha </t>
  </si>
  <si>
    <t>Date</t>
  </si>
  <si>
    <t>Note: Small numbers at the end of sample period - forecasts not expected to be accurate</t>
  </si>
  <si>
    <t>Estimated from small numbers</t>
  </si>
  <si>
    <t>India: Forecast of new cases</t>
  </si>
  <si>
    <t>India: Forecast trend</t>
  </si>
  <si>
    <t>Andhra Pradesh: Forecast of new cases</t>
  </si>
  <si>
    <t>Andhra Pradesh: Forecast trend</t>
  </si>
  <si>
    <t>Arunachal Pradesh: Forecast of new cases</t>
  </si>
  <si>
    <t>Arunachal Pradesh: Forecast trend</t>
  </si>
  <si>
    <t>Assam: Forecast of new cases</t>
  </si>
  <si>
    <t>Assam: Forecast trend</t>
  </si>
  <si>
    <t>Bihar: Forecast of new cases</t>
  </si>
  <si>
    <t>Bihar: Forecast trend</t>
  </si>
  <si>
    <t>Chandigarh: Forecast of new cases</t>
  </si>
  <si>
    <t>Chandigarh: Forecast trend</t>
  </si>
  <si>
    <t>Chhattisgarh: Forecast of new cases</t>
  </si>
  <si>
    <t>Chhattisgarh: Forecast trend</t>
  </si>
  <si>
    <t>Delhi: Forecast of new cases</t>
  </si>
  <si>
    <t>Delhi: Forecast trend</t>
  </si>
  <si>
    <t>Goa: Forecast of new cases</t>
  </si>
  <si>
    <t>Goa: Forecast trend</t>
  </si>
  <si>
    <t>Gujarat: Forecast of new cases</t>
  </si>
  <si>
    <t>Gujarat: Forecast trend</t>
  </si>
  <si>
    <t>Haryana: Forecast of new cases</t>
  </si>
  <si>
    <t>Haryana: Forecast trend</t>
  </si>
  <si>
    <t>Himachal Pradesh: Forecast of new cases</t>
  </si>
  <si>
    <t>Himachal Pradesh: Forecast trend</t>
  </si>
  <si>
    <t>Jammu and Kashmir: Forecast of new cases</t>
  </si>
  <si>
    <t>Jammu and Kashmir: Forecast trend</t>
  </si>
  <si>
    <t>Jharkhand: Forecast of new cases</t>
  </si>
  <si>
    <t>Jharkhand: Forecast trend</t>
  </si>
  <si>
    <t>Karnataka: Forecast of new cases</t>
  </si>
  <si>
    <t>Karnataka: Forecast trend</t>
  </si>
  <si>
    <t>Kerala: Forecast of new cases</t>
  </si>
  <si>
    <t>Kerala: Forecast trend</t>
  </si>
  <si>
    <t>Madhya Pradesh: Forecast of new cases</t>
  </si>
  <si>
    <t>Madhya Pradesh: Forecast trend</t>
  </si>
  <si>
    <t>Maharashtra: Forecast of new cases</t>
  </si>
  <si>
    <t>Maharashtra: Forecast trend</t>
  </si>
  <si>
    <t>Manipur: Forecast of new cases</t>
  </si>
  <si>
    <t>Manipur: Forecast trend</t>
  </si>
  <si>
    <t>Meghalaya: Forecast of new cases</t>
  </si>
  <si>
    <t>Meghalaya: Forecast trend</t>
  </si>
  <si>
    <t>Mizoram: Forecast of new cases</t>
  </si>
  <si>
    <t>Mizoram: Forecast trend</t>
  </si>
  <si>
    <t>Nagaland: Forecast of new cases</t>
  </si>
  <si>
    <t>Nagaland: Forecast trend</t>
  </si>
  <si>
    <t>Odisha: Forecast of new cases</t>
  </si>
  <si>
    <t>Odisha: Forecast trend</t>
  </si>
  <si>
    <t>Puducherry: Forecast of new cases</t>
  </si>
  <si>
    <t>Puducherry: Forecast trend</t>
  </si>
  <si>
    <t>Punjab: Forecast of new cases</t>
  </si>
  <si>
    <t>Punjab: Forecast trend</t>
  </si>
  <si>
    <t>Rajasthan: Forecast of new cases</t>
  </si>
  <si>
    <t>Rajasthan: Forecast trend</t>
  </si>
  <si>
    <t>Sikkim: Forecast of new cases</t>
  </si>
  <si>
    <t>Sikkim: Forecast trend</t>
  </si>
  <si>
    <t>Tamil Nadu: Forecast of new cases</t>
  </si>
  <si>
    <t>Tamil Nadu: Forecast trend</t>
  </si>
  <si>
    <t>Telangana: Forecast of new cases</t>
  </si>
  <si>
    <t>Telangana: Forecast trend</t>
  </si>
  <si>
    <t>Tripura: Forecast of new cases</t>
  </si>
  <si>
    <t>Tripura: Forecast trend</t>
  </si>
  <si>
    <t>Uttar Pradesh: Forecast of new cases</t>
  </si>
  <si>
    <t>Uttar Pradesh: Forecast trend</t>
  </si>
  <si>
    <t>Uttarakhand: Forecast of new cases</t>
  </si>
  <si>
    <t>Uttarakhand: Forecast trend</t>
  </si>
  <si>
    <t>West Bengal: Forecast of new cases</t>
  </si>
  <si>
    <t>West Bengal: Forecast trend</t>
  </si>
  <si>
    <t>Doubling (positive)/halving (negative) times implied by the filtered growth rate on 07/08/2021</t>
  </si>
  <si>
    <t>Note: Data anomaly - forecasts not expected to be accurate</t>
  </si>
  <si>
    <r>
      <t>R</t>
    </r>
    <r>
      <rPr>
        <b/>
        <vertAlign val="subscript"/>
        <sz val="12"/>
        <color theme="1"/>
        <rFont val="Calibri"/>
        <family val="2"/>
        <scheme val="minor"/>
      </rPr>
      <t>t</t>
    </r>
    <r>
      <rPr>
        <b/>
        <sz val="12"/>
        <color theme="1"/>
        <rFont val="Calibri"/>
        <family val="2"/>
        <scheme val="minor"/>
      </rPr>
      <t xml:space="preserve"> : 31/8/2021</t>
    </r>
  </si>
  <si>
    <t>Accuracy of forecasts made on 22/8/2021 for the period from 23/8/2021 to 31/8/2021: Mean Absolute Percentage Error (MAPE) and Median percentage error (MedPE)</t>
  </si>
  <si>
    <t>Bihar, Chandigarh, Delhi, Gujarat, Haryana, Jharkhand, Madhya Pradesh, Rajasthan, Uttarakhand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</si>
</sst>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2"/>
      <color theme="1"/>
      <name val="Calibri"/>
      <family val="2"/>
      <scheme val="minor"/>
    </font>
    <font>
      <sz val="12"/>
      <color theme="1"/>
      <name val="Calibri"/>
      <family val="2"/>
      <scheme val="minor"/>
    </font>
    <font>
      <b/>
      <sz val="11"/>
      <color rgb="FF00B050"/>
      <name val="Calibri"/>
      <family val="2"/>
      <scheme val="minor"/>
    </font>
    <font>
      <u/>
      <sz val="11"/>
      <color theme="10"/>
      <name val="Calibri"/>
      <family val="2"/>
      <scheme val="minor"/>
    </font>
    <font>
      <b/>
      <vertAlign val="subscript"/>
      <sz val="12"/>
      <color theme="1"/>
      <name val="Calibri"/>
      <family val="2"/>
      <scheme val="minor"/>
    </font>
    <font>
      <b/>
      <sz val="11"/>
      <name val="Calibri"/>
      <family val="2"/>
      <scheme val="minor"/>
    </font>
    <font>
      <b/>
      <sz val="11"/>
      <color theme="1"/>
      <name val="Calibri"/>
      <family val="2"/>
      <charset val="238"/>
      <scheme val="minor"/>
    </font>
    <font>
      <b/>
      <sz val="11"/>
      <color rgb="FFFF0000"/>
      <name val="Calibri"/>
      <family val="2"/>
      <scheme val="minor"/>
    </font>
    <font>
      <sz val="11"/>
      <name val="Calibri"/>
      <family val="2"/>
      <scheme val="minor"/>
    </font>
    <font>
      <b/>
      <sz val="12"/>
      <name val="Calibri"/>
      <family val="2"/>
      <scheme val="minor"/>
    </font>
    <font>
      <sz val="11"/>
      <color theme="0" tint="-0.499984740745262"/>
      <name val="Calibri"/>
      <family val="2"/>
      <scheme val="minor"/>
    </font>
    <font>
      <sz val="11"/>
      <color theme="5"/>
      <name val="Calibri"/>
      <family val="2"/>
      <scheme val="minor"/>
    </font>
    <font>
      <sz val="14"/>
      <color rgb="FFFF000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4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44">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1" fillId="0" borderId="0" applyNumberFormat="0" applyFill="0" applyBorder="0" applyAlignment="0" applyProtection="0"/>
  </cellStyleXfs>
  <cellXfs count="109">
    <xf numFmtId="0" fontId="0" fillId="0" borderId="0" xfId="0"/>
    <xf numFmtId="0" fontId="0" fillId="0" borderId="0" xfId="0" applyAlignment="1">
      <alignment horizontal="center"/>
    </xf>
    <xf numFmtId="0" fontId="18" fillId="0" borderId="0" xfId="0" applyFont="1"/>
    <xf numFmtId="0" fontId="19" fillId="0" borderId="0" xfId="0" applyFont="1"/>
    <xf numFmtId="0" fontId="19" fillId="0" borderId="0" xfId="0" applyFont="1" applyAlignment="1">
      <alignment vertical="center"/>
    </xf>
    <xf numFmtId="0" fontId="21" fillId="0" borderId="0" xfId="43" applyAlignment="1">
      <alignment horizontal="center"/>
    </xf>
    <xf numFmtId="1" fontId="20" fillId="0" borderId="18" xfId="0" applyNumberFormat="1" applyFont="1" applyBorder="1" applyAlignment="1">
      <alignment horizontal="center"/>
    </xf>
    <xf numFmtId="0" fontId="0" fillId="0" borderId="0" xfId="0" applyBorder="1"/>
    <xf numFmtId="0" fontId="0" fillId="0" borderId="0" xfId="0" applyBorder="1" applyAlignment="1">
      <alignment horizontal="center"/>
    </xf>
    <xf numFmtId="0" fontId="16" fillId="0" borderId="20" xfId="0" applyFont="1" applyBorder="1" applyAlignment="1">
      <alignment horizontal="center" wrapText="1"/>
    </xf>
    <xf numFmtId="0" fontId="0" fillId="0" borderId="0" xfId="0" applyBorder="1" applyAlignment="1">
      <alignment wrapText="1"/>
    </xf>
    <xf numFmtId="0" fontId="0" fillId="0" borderId="0" xfId="0" applyAlignment="1">
      <alignment wrapText="1"/>
    </xf>
    <xf numFmtId="0" fontId="0" fillId="0" borderId="0" xfId="0" applyBorder="1" applyAlignment="1">
      <alignment horizontal="center" wrapText="1"/>
    </xf>
    <xf numFmtId="164" fontId="0" fillId="0" borderId="0" xfId="0" applyNumberFormat="1" applyAlignment="1">
      <alignment horizontal="center"/>
    </xf>
    <xf numFmtId="0" fontId="0" fillId="0" borderId="10" xfId="0" applyBorder="1" applyAlignment="1">
      <alignment horizontal="center"/>
    </xf>
    <xf numFmtId="0" fontId="16" fillId="0" borderId="22" xfId="0" applyFont="1" applyBorder="1" applyAlignment="1">
      <alignment horizontal="center" wrapText="1"/>
    </xf>
    <xf numFmtId="14" fontId="0" fillId="0" borderId="0" xfId="0" applyNumberFormat="1"/>
    <xf numFmtId="9" fontId="0" fillId="0" borderId="0" xfId="1" applyFont="1" applyAlignment="1">
      <alignment horizontal="center"/>
    </xf>
    <xf numFmtId="2" fontId="0" fillId="0" borderId="0" xfId="0" applyNumberFormat="1" applyAlignment="1">
      <alignment horizontal="center"/>
    </xf>
    <xf numFmtId="1" fontId="0" fillId="0" borderId="0" xfId="0" applyNumberFormat="1" applyAlignment="1">
      <alignment horizontal="center"/>
    </xf>
    <xf numFmtId="0" fontId="24" fillId="0" borderId="0" xfId="0" applyFont="1" applyBorder="1"/>
    <xf numFmtId="0" fontId="24" fillId="0" borderId="0" xfId="0" applyFont="1"/>
    <xf numFmtId="164" fontId="0" fillId="0" borderId="14" xfId="1" applyNumberFormat="1" applyFont="1" applyBorder="1" applyAlignment="1">
      <alignment horizontal="center"/>
    </xf>
    <xf numFmtId="14" fontId="16" fillId="0" borderId="0" xfId="0" applyNumberFormat="1" applyFont="1" applyBorder="1" applyAlignment="1">
      <alignment horizontal="center"/>
    </xf>
    <xf numFmtId="1" fontId="25" fillId="0" borderId="18" xfId="0" applyNumberFormat="1" applyFont="1" applyBorder="1" applyAlignment="1">
      <alignment horizontal="center"/>
    </xf>
    <xf numFmtId="0" fontId="18" fillId="0" borderId="24" xfId="0" applyFont="1" applyBorder="1"/>
    <xf numFmtId="0" fontId="18" fillId="0" borderId="19" xfId="0" applyFont="1" applyBorder="1" applyAlignment="1">
      <alignment horizontal="center"/>
    </xf>
    <xf numFmtId="14" fontId="0" fillId="0" borderId="0" xfId="0" applyNumberFormat="1" applyAlignment="1">
      <alignment horizontal="center"/>
    </xf>
    <xf numFmtId="0" fontId="0" fillId="0" borderId="19" xfId="0" applyBorder="1" applyAlignment="1">
      <alignment horizontal="center" wrapText="1"/>
    </xf>
    <xf numFmtId="0" fontId="16" fillId="0" borderId="16" xfId="0" applyFont="1" applyBorder="1" applyAlignment="1">
      <alignment horizontal="center"/>
    </xf>
    <xf numFmtId="0" fontId="16" fillId="0" borderId="0" xfId="0" applyFont="1" applyAlignment="1">
      <alignment horizontal="left"/>
    </xf>
    <xf numFmtId="0" fontId="0" fillId="0" borderId="0" xfId="0" applyAlignment="1"/>
    <xf numFmtId="164" fontId="0" fillId="0" borderId="23" xfId="1" applyNumberFormat="1" applyFont="1" applyBorder="1" applyAlignment="1">
      <alignment horizontal="center"/>
    </xf>
    <xf numFmtId="164" fontId="0" fillId="0" borderId="21" xfId="1" applyNumberFormat="1" applyFont="1" applyBorder="1" applyAlignment="1">
      <alignment horizontal="center"/>
    </xf>
    <xf numFmtId="164" fontId="0" fillId="0" borderId="10" xfId="1" applyNumberFormat="1" applyFont="1" applyBorder="1" applyAlignment="1">
      <alignment horizontal="center"/>
    </xf>
    <xf numFmtId="164" fontId="0" fillId="0" borderId="12" xfId="1" applyNumberFormat="1" applyFont="1" applyBorder="1" applyAlignment="1">
      <alignment horizontal="center"/>
    </xf>
    <xf numFmtId="164" fontId="0" fillId="0" borderId="15" xfId="1" applyNumberFormat="1" applyFont="1" applyBorder="1" applyAlignment="1">
      <alignment horizontal="center"/>
    </xf>
    <xf numFmtId="0" fontId="18" fillId="0" borderId="0" xfId="0" applyFont="1" applyAlignment="1">
      <alignment horizontal="center"/>
    </xf>
    <xf numFmtId="0" fontId="19" fillId="0" borderId="0" xfId="0" applyFont="1" applyAlignment="1">
      <alignment horizontal="left"/>
    </xf>
    <xf numFmtId="0" fontId="21" fillId="0" borderId="0" xfId="43" applyAlignment="1">
      <alignment horizontal="left"/>
    </xf>
    <xf numFmtId="14" fontId="16" fillId="0" borderId="0" xfId="0" applyNumberFormat="1" applyFont="1" applyBorder="1" applyAlignment="1">
      <alignment horizontal="left"/>
    </xf>
    <xf numFmtId="14" fontId="0" fillId="0" borderId="0" xfId="0" applyNumberFormat="1" applyAlignment="1">
      <alignment horizontal="left"/>
    </xf>
    <xf numFmtId="14" fontId="16" fillId="0" borderId="10" xfId="0" applyNumberFormat="1" applyFont="1" applyBorder="1" applyAlignment="1">
      <alignment horizontal="center"/>
    </xf>
    <xf numFmtId="164" fontId="16" fillId="0" borderId="10" xfId="1" applyNumberFormat="1" applyFont="1" applyBorder="1" applyAlignment="1">
      <alignment horizontal="center"/>
    </xf>
    <xf numFmtId="0" fontId="16" fillId="0" borderId="10" xfId="0" applyFont="1" applyBorder="1" applyAlignment="1">
      <alignment horizontal="center"/>
    </xf>
    <xf numFmtId="164" fontId="23" fillId="0" borderId="10" xfId="1" applyNumberFormat="1" applyFont="1" applyBorder="1" applyAlignment="1">
      <alignment horizontal="center"/>
    </xf>
    <xf numFmtId="0" fontId="24" fillId="0" borderId="10" xfId="0" applyFont="1" applyBorder="1" applyAlignment="1">
      <alignment horizontal="center"/>
    </xf>
    <xf numFmtId="0" fontId="14" fillId="0" borderId="28" xfId="0" applyFont="1" applyBorder="1"/>
    <xf numFmtId="9" fontId="0" fillId="0" borderId="0" xfId="1" applyFont="1" applyAlignment="1">
      <alignment horizontal="center" wrapText="1"/>
    </xf>
    <xf numFmtId="0" fontId="26" fillId="0" borderId="28" xfId="0" applyFont="1" applyBorder="1"/>
    <xf numFmtId="0" fontId="27" fillId="0" borderId="20" xfId="0" applyFont="1" applyBorder="1" applyAlignment="1">
      <alignment horizontal="center"/>
    </xf>
    <xf numFmtId="0" fontId="27" fillId="0" borderId="22" xfId="0" applyFont="1" applyBorder="1" applyAlignment="1">
      <alignment horizontal="center"/>
    </xf>
    <xf numFmtId="0" fontId="24" fillId="0" borderId="0" xfId="0" applyFont="1" applyAlignment="1">
      <alignment horizontal="center" wrapText="1"/>
    </xf>
    <xf numFmtId="0" fontId="28" fillId="0" borderId="27" xfId="0" applyFont="1" applyBorder="1"/>
    <xf numFmtId="0" fontId="29" fillId="0" borderId="28" xfId="0" applyFont="1" applyBorder="1"/>
    <xf numFmtId="0" fontId="28" fillId="0" borderId="28" xfId="0" applyFont="1" applyBorder="1"/>
    <xf numFmtId="0" fontId="28" fillId="0" borderId="0" xfId="0" applyFont="1"/>
    <xf numFmtId="2" fontId="0" fillId="0" borderId="10" xfId="0" applyNumberFormat="1" applyBorder="1" applyAlignment="1">
      <alignment horizontal="center"/>
    </xf>
    <xf numFmtId="2" fontId="0" fillId="0" borderId="16" xfId="0" applyNumberFormat="1" applyBorder="1" applyAlignment="1">
      <alignment horizontal="center"/>
    </xf>
    <xf numFmtId="2" fontId="0" fillId="0" borderId="18" xfId="0" applyNumberFormat="1" applyBorder="1" applyAlignment="1">
      <alignment horizontal="center"/>
    </xf>
    <xf numFmtId="2" fontId="0" fillId="0" borderId="17" xfId="0" applyNumberFormat="1" applyBorder="1" applyAlignment="1">
      <alignment horizontal="center"/>
    </xf>
    <xf numFmtId="2" fontId="0" fillId="0" borderId="25" xfId="0" applyNumberFormat="1" applyBorder="1" applyAlignment="1">
      <alignment horizontal="center"/>
    </xf>
    <xf numFmtId="2" fontId="0" fillId="0" borderId="23" xfId="0" applyNumberFormat="1" applyBorder="1" applyAlignment="1">
      <alignment horizontal="center"/>
    </xf>
    <xf numFmtId="2" fontId="0" fillId="0" borderId="21" xfId="0" applyNumberFormat="1" applyBorder="1" applyAlignment="1">
      <alignment horizontal="center"/>
    </xf>
    <xf numFmtId="2" fontId="0" fillId="0" borderId="11" xfId="0" applyNumberFormat="1" applyBorder="1" applyAlignment="1">
      <alignment horizontal="center"/>
    </xf>
    <xf numFmtId="2" fontId="0" fillId="0" borderId="12" xfId="0" applyNumberFormat="1" applyBorder="1" applyAlignment="1">
      <alignment horizontal="center"/>
    </xf>
    <xf numFmtId="2" fontId="0" fillId="0" borderId="13" xfId="0" applyNumberFormat="1" applyBorder="1" applyAlignment="1">
      <alignment horizontal="center"/>
    </xf>
    <xf numFmtId="2" fontId="0" fillId="0" borderId="14" xfId="0" applyNumberFormat="1" applyBorder="1" applyAlignment="1">
      <alignment horizontal="center"/>
    </xf>
    <xf numFmtId="2" fontId="0" fillId="0" borderId="15" xfId="0" applyNumberFormat="1" applyBorder="1" applyAlignment="1">
      <alignment horizontal="center"/>
    </xf>
    <xf numFmtId="0" fontId="24" fillId="0" borderId="30" xfId="0" applyFont="1" applyBorder="1" applyAlignment="1">
      <alignment horizontal="center" wrapText="1"/>
    </xf>
    <xf numFmtId="0" fontId="24" fillId="0" borderId="20" xfId="0" applyFont="1" applyBorder="1" applyAlignment="1">
      <alignment horizontal="center" wrapText="1"/>
    </xf>
    <xf numFmtId="0" fontId="24" fillId="0" borderId="22" xfId="0" applyFont="1" applyBorder="1" applyAlignment="1">
      <alignment horizontal="center" wrapText="1"/>
    </xf>
    <xf numFmtId="0" fontId="0" fillId="0" borderId="32" xfId="0" applyBorder="1" applyAlignment="1">
      <alignment horizontal="center" wrapText="1"/>
    </xf>
    <xf numFmtId="14" fontId="16" fillId="0" borderId="31" xfId="0" applyNumberFormat="1" applyFont="1" applyBorder="1" applyAlignment="1">
      <alignment horizontal="center"/>
    </xf>
    <xf numFmtId="0" fontId="0" fillId="0" borderId="33" xfId="0" applyBorder="1" applyAlignment="1">
      <alignment horizontal="center" wrapText="1"/>
    </xf>
    <xf numFmtId="0" fontId="0" fillId="0" borderId="31" xfId="0" applyBorder="1" applyAlignment="1">
      <alignment horizontal="center"/>
    </xf>
    <xf numFmtId="0" fontId="0" fillId="0" borderId="33" xfId="0" applyBorder="1" applyAlignment="1">
      <alignment horizontal="center"/>
    </xf>
    <xf numFmtId="0" fontId="0" fillId="0" borderId="32" xfId="0" applyBorder="1" applyAlignment="1">
      <alignment horizontal="center"/>
    </xf>
    <xf numFmtId="14" fontId="16" fillId="0" borderId="33" xfId="0" applyNumberFormat="1" applyFont="1" applyBorder="1" applyAlignment="1">
      <alignment horizontal="center"/>
    </xf>
    <xf numFmtId="0" fontId="0" fillId="0" borderId="33" xfId="0" applyBorder="1"/>
    <xf numFmtId="0" fontId="0" fillId="0" borderId="32" xfId="0" applyBorder="1"/>
    <xf numFmtId="1" fontId="20" fillId="0" borderId="17" xfId="0" applyNumberFormat="1" applyFont="1" applyBorder="1" applyAlignment="1">
      <alignment horizontal="center"/>
    </xf>
    <xf numFmtId="2" fontId="26" fillId="0" borderId="11" xfId="0" applyNumberFormat="1" applyFont="1" applyBorder="1" applyAlignment="1">
      <alignment horizontal="center"/>
    </xf>
    <xf numFmtId="2" fontId="26" fillId="0" borderId="10" xfId="0" applyNumberFormat="1" applyFont="1" applyBorder="1" applyAlignment="1">
      <alignment horizontal="center"/>
    </xf>
    <xf numFmtId="2" fontId="26" fillId="0" borderId="12" xfId="0" applyNumberFormat="1" applyFont="1" applyBorder="1" applyAlignment="1">
      <alignment horizontal="center"/>
    </xf>
    <xf numFmtId="0" fontId="26" fillId="0" borderId="29" xfId="0" applyFont="1" applyBorder="1"/>
    <xf numFmtId="164" fontId="0" fillId="0" borderId="34" xfId="1" applyNumberFormat="1" applyFont="1" applyBorder="1" applyAlignment="1">
      <alignment horizontal="center"/>
    </xf>
    <xf numFmtId="164" fontId="0" fillId="0" borderId="32" xfId="1" applyNumberFormat="1" applyFont="1" applyBorder="1" applyAlignment="1">
      <alignment horizontal="center"/>
    </xf>
    <xf numFmtId="164" fontId="0" fillId="0" borderId="35" xfId="1" applyNumberFormat="1" applyFont="1" applyBorder="1" applyAlignment="1">
      <alignment horizontal="center"/>
    </xf>
    <xf numFmtId="0" fontId="24" fillId="0" borderId="19" xfId="0" applyFont="1" applyBorder="1" applyAlignment="1">
      <alignment horizontal="center"/>
    </xf>
    <xf numFmtId="14" fontId="16" fillId="0" borderId="36" xfId="0" applyNumberFormat="1" applyFont="1" applyBorder="1" applyAlignment="1">
      <alignment horizontal="center"/>
    </xf>
    <xf numFmtId="14" fontId="16" fillId="0" borderId="0" xfId="0" applyNumberFormat="1" applyFont="1"/>
    <xf numFmtId="0" fontId="24" fillId="0" borderId="16" xfId="0" applyFont="1" applyBorder="1" applyAlignment="1">
      <alignment horizontal="center"/>
    </xf>
    <xf numFmtId="14" fontId="24" fillId="0" borderId="37" xfId="0" applyNumberFormat="1" applyFont="1" applyBorder="1"/>
    <xf numFmtId="0" fontId="0" fillId="0" borderId="38" xfId="0" applyBorder="1" applyAlignment="1">
      <alignment horizontal="center"/>
    </xf>
    <xf numFmtId="0" fontId="0" fillId="0" borderId="39" xfId="0" applyBorder="1" applyAlignment="1">
      <alignment horizontal="center"/>
    </xf>
    <xf numFmtId="14" fontId="24" fillId="0" borderId="11" xfId="0" applyNumberFormat="1" applyFont="1" applyBorder="1"/>
    <xf numFmtId="0" fontId="0" fillId="0" borderId="12" xfId="0" applyBorder="1" applyAlignment="1">
      <alignment horizontal="center"/>
    </xf>
    <xf numFmtId="14" fontId="24" fillId="0" borderId="13" xfId="0" applyNumberFormat="1" applyFont="1" applyBorder="1"/>
    <xf numFmtId="0" fontId="0" fillId="0" borderId="14" xfId="0" applyBorder="1" applyAlignment="1">
      <alignment horizontal="center"/>
    </xf>
    <xf numFmtId="0" fontId="0" fillId="0" borderId="15" xfId="0" applyBorder="1" applyAlignment="1">
      <alignment horizontal="center"/>
    </xf>
    <xf numFmtId="0" fontId="0" fillId="0" borderId="33" xfId="0" applyBorder="1" applyAlignment="1">
      <alignment horizontal="center" wrapText="1"/>
    </xf>
    <xf numFmtId="0" fontId="0" fillId="0" borderId="32" xfId="0" applyBorder="1" applyAlignment="1">
      <alignment horizontal="center" wrapText="1"/>
    </xf>
    <xf numFmtId="0" fontId="0" fillId="0" borderId="33" xfId="0" applyBorder="1" applyAlignment="1">
      <alignment horizontal="center" vertical="center" wrapText="1"/>
    </xf>
    <xf numFmtId="0" fontId="0" fillId="0" borderId="32" xfId="0" applyBorder="1" applyAlignment="1">
      <alignment horizontal="center" vertical="center" wrapText="1"/>
    </xf>
    <xf numFmtId="0" fontId="16" fillId="0" borderId="18" xfId="0" applyFont="1" applyBorder="1" applyAlignment="1">
      <alignment horizontal="center" wrapText="1"/>
    </xf>
    <xf numFmtId="0" fontId="16" fillId="0" borderId="17" xfId="0" applyFont="1" applyBorder="1" applyAlignment="1">
      <alignment horizontal="center" wrapText="1"/>
    </xf>
    <xf numFmtId="0" fontId="29" fillId="0" borderId="28" xfId="0" applyFont="1" applyFill="1" applyBorder="1"/>
    <xf numFmtId="0" fontId="30" fillId="0" borderId="26" xfId="0" applyFont="1" applyBorder="1"/>
  </cellXfs>
  <cellStyles count="44">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2" xfId="26" builtinId="36" customBuiltin="1"/>
    <cellStyle name="60% - Accent3" xfId="30" builtinId="40" customBuiltin="1"/>
    <cellStyle name="60% - Accent4" xfId="34" builtinId="44" customBuiltin="1"/>
    <cellStyle name="60% - Accent5" xfId="38" builtinId="48" customBuiltin="1"/>
    <cellStyle name="60% - Accent6" xfId="42" builtinId="52" customBuiltin="1"/>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8" builtinId="27" customBuiltin="1"/>
    <cellStyle name="Calculation" xfId="12" builtinId="22" customBuiltin="1"/>
    <cellStyle name="Check Cell" xfId="14" builtinId="23" customBuiltin="1"/>
    <cellStyle name="Explanatory Text" xfId="17" builtinId="53"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Hyperlink" xfId="43" builtinId="8"/>
    <cellStyle name="Input" xfId="10" builtinId="20" customBuiltin="1"/>
    <cellStyle name="Linked Cell" xfId="13" builtinId="24" customBuiltin="1"/>
    <cellStyle name="Neutral" xfId="9" builtinId="28" customBuiltin="1"/>
    <cellStyle name="Normal" xfId="0" builtinId="0"/>
    <cellStyle name="Note" xfId="16" builtinId="10" customBuiltin="1"/>
    <cellStyle name="Output" xfId="11" builtinId="21" customBuiltin="1"/>
    <cellStyle name="Percent" xfId="1" builtinId="5"/>
    <cellStyle name="Title" xfId="2" builtinId="15" customBuiltin="1"/>
    <cellStyle name="Total" xfId="18" builtinId="25" customBuiltin="1"/>
    <cellStyle name="Warning Text" xfId="15"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jbs.cam.ac.uk/covid-india"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jbs.cam.ac.uk/covid-india"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jbs.cam.ac.uk/covid-indi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V29"/>
  <sheetViews>
    <sheetView tabSelected="1" zoomScale="108" zoomScaleNormal="108" workbookViewId="0">
      <selection activeCell="A9" sqref="A9"/>
    </sheetView>
  </sheetViews>
  <sheetFormatPr defaultRowHeight="14.5" x14ac:dyDescent="0.35"/>
  <cols>
    <col min="1" max="96" width="12.81640625" style="1" customWidth="1"/>
    <col min="97" max="99" width="12.81640625" customWidth="1"/>
  </cols>
  <sheetData>
    <row r="1" spans="1:99" s="52" customFormat="1" ht="58.5" thickBot="1" x14ac:dyDescent="0.4">
      <c r="A1" s="92" t="s">
        <v>57</v>
      </c>
      <c r="B1" s="105" t="s">
        <v>60</v>
      </c>
      <c r="C1" s="105" t="s">
        <v>61</v>
      </c>
      <c r="D1" s="29" t="s">
        <v>57</v>
      </c>
      <c r="E1" s="105" t="s">
        <v>62</v>
      </c>
      <c r="F1" s="105" t="s">
        <v>63</v>
      </c>
      <c r="G1" s="29" t="s">
        <v>57</v>
      </c>
      <c r="H1" s="105" t="s">
        <v>64</v>
      </c>
      <c r="I1" s="105" t="s">
        <v>65</v>
      </c>
      <c r="J1" s="29" t="s">
        <v>57</v>
      </c>
      <c r="K1" s="105" t="s">
        <v>66</v>
      </c>
      <c r="L1" s="105" t="s">
        <v>67</v>
      </c>
      <c r="M1" s="29" t="s">
        <v>57</v>
      </c>
      <c r="N1" s="105" t="s">
        <v>68</v>
      </c>
      <c r="O1" s="105" t="s">
        <v>69</v>
      </c>
      <c r="P1" s="29" t="s">
        <v>57</v>
      </c>
      <c r="Q1" s="105" t="s">
        <v>70</v>
      </c>
      <c r="R1" s="105" t="s">
        <v>71</v>
      </c>
      <c r="S1" s="29" t="s">
        <v>57</v>
      </c>
      <c r="T1" s="105" t="s">
        <v>72</v>
      </c>
      <c r="U1" s="105" t="s">
        <v>73</v>
      </c>
      <c r="V1" s="29" t="s">
        <v>57</v>
      </c>
      <c r="W1" s="105" t="s">
        <v>74</v>
      </c>
      <c r="X1" s="105" t="s">
        <v>75</v>
      </c>
      <c r="Y1" s="29" t="s">
        <v>57</v>
      </c>
      <c r="Z1" s="105" t="s">
        <v>76</v>
      </c>
      <c r="AA1" s="105" t="s">
        <v>77</v>
      </c>
      <c r="AB1" s="29" t="s">
        <v>57</v>
      </c>
      <c r="AC1" s="105" t="s">
        <v>78</v>
      </c>
      <c r="AD1" s="105" t="s">
        <v>79</v>
      </c>
      <c r="AE1" s="29" t="s">
        <v>57</v>
      </c>
      <c r="AF1" s="105" t="s">
        <v>80</v>
      </c>
      <c r="AG1" s="105" t="s">
        <v>81</v>
      </c>
      <c r="AH1" s="29" t="s">
        <v>57</v>
      </c>
      <c r="AI1" s="105" t="s">
        <v>82</v>
      </c>
      <c r="AJ1" s="105" t="s">
        <v>83</v>
      </c>
      <c r="AK1" s="29" t="s">
        <v>57</v>
      </c>
      <c r="AL1" s="105" t="s">
        <v>84</v>
      </c>
      <c r="AM1" s="105" t="s">
        <v>85</v>
      </c>
      <c r="AN1" s="29" t="s">
        <v>57</v>
      </c>
      <c r="AO1" s="105" t="s">
        <v>86</v>
      </c>
      <c r="AP1" s="105" t="s">
        <v>87</v>
      </c>
      <c r="AQ1" s="29" t="s">
        <v>57</v>
      </c>
      <c r="AR1" s="105" t="s">
        <v>88</v>
      </c>
      <c r="AS1" s="105" t="s">
        <v>89</v>
      </c>
      <c r="AT1" s="29" t="s">
        <v>57</v>
      </c>
      <c r="AU1" s="105" t="s">
        <v>90</v>
      </c>
      <c r="AV1" s="105" t="s">
        <v>91</v>
      </c>
      <c r="AW1" s="29" t="s">
        <v>57</v>
      </c>
      <c r="AX1" s="105" t="s">
        <v>92</v>
      </c>
      <c r="AY1" s="105" t="s">
        <v>93</v>
      </c>
      <c r="AZ1" s="29" t="s">
        <v>57</v>
      </c>
      <c r="BA1" s="105" t="s">
        <v>94</v>
      </c>
      <c r="BB1" s="105" t="s">
        <v>95</v>
      </c>
      <c r="BC1" s="29" t="s">
        <v>57</v>
      </c>
      <c r="BD1" s="105" t="s">
        <v>96</v>
      </c>
      <c r="BE1" s="105" t="s">
        <v>97</v>
      </c>
      <c r="BF1" s="29" t="s">
        <v>57</v>
      </c>
      <c r="BG1" s="105" t="s">
        <v>98</v>
      </c>
      <c r="BH1" s="105" t="s">
        <v>99</v>
      </c>
      <c r="BI1" s="29" t="s">
        <v>57</v>
      </c>
      <c r="BJ1" s="105" t="s">
        <v>100</v>
      </c>
      <c r="BK1" s="105" t="s">
        <v>101</v>
      </c>
      <c r="BL1" s="29" t="s">
        <v>57</v>
      </c>
      <c r="BM1" s="105" t="s">
        <v>102</v>
      </c>
      <c r="BN1" s="105" t="s">
        <v>103</v>
      </c>
      <c r="BO1" s="29" t="s">
        <v>57</v>
      </c>
      <c r="BP1" s="105" t="s">
        <v>104</v>
      </c>
      <c r="BQ1" s="105" t="s">
        <v>105</v>
      </c>
      <c r="BR1" s="29" t="s">
        <v>57</v>
      </c>
      <c r="BS1" s="105" t="s">
        <v>106</v>
      </c>
      <c r="BT1" s="105" t="s">
        <v>107</v>
      </c>
      <c r="BU1" s="29" t="s">
        <v>57</v>
      </c>
      <c r="BV1" s="105" t="s">
        <v>108</v>
      </c>
      <c r="BW1" s="105" t="s">
        <v>109</v>
      </c>
      <c r="BX1" s="29" t="s">
        <v>57</v>
      </c>
      <c r="BY1" s="105" t="s">
        <v>110</v>
      </c>
      <c r="BZ1" s="105" t="s">
        <v>111</v>
      </c>
      <c r="CA1" s="29" t="s">
        <v>57</v>
      </c>
      <c r="CB1" s="105" t="s">
        <v>112</v>
      </c>
      <c r="CC1" s="105" t="s">
        <v>113</v>
      </c>
      <c r="CD1" s="29" t="s">
        <v>57</v>
      </c>
      <c r="CE1" s="105" t="s">
        <v>114</v>
      </c>
      <c r="CF1" s="105" t="s">
        <v>115</v>
      </c>
      <c r="CG1" s="29" t="s">
        <v>57</v>
      </c>
      <c r="CH1" s="105" t="s">
        <v>116</v>
      </c>
      <c r="CI1" s="105" t="s">
        <v>117</v>
      </c>
      <c r="CJ1" s="29" t="s">
        <v>57</v>
      </c>
      <c r="CK1" s="105" t="s">
        <v>118</v>
      </c>
      <c r="CL1" s="105" t="s">
        <v>119</v>
      </c>
      <c r="CM1" s="29" t="s">
        <v>57</v>
      </c>
      <c r="CN1" s="105" t="s">
        <v>120</v>
      </c>
      <c r="CO1" s="105" t="s">
        <v>121</v>
      </c>
      <c r="CP1" s="29" t="s">
        <v>57</v>
      </c>
      <c r="CQ1" s="105" t="s">
        <v>122</v>
      </c>
      <c r="CR1" s="105" t="s">
        <v>123</v>
      </c>
      <c r="CS1" s="29" t="s">
        <v>57</v>
      </c>
      <c r="CT1" s="105" t="s">
        <v>124</v>
      </c>
      <c r="CU1" s="106" t="s">
        <v>125</v>
      </c>
    </row>
    <row r="2" spans="1:99" ht="14.5" customHeight="1" x14ac:dyDescent="0.35">
      <c r="A2" s="93">
        <v>44440</v>
      </c>
      <c r="B2" s="94">
        <v>51527</v>
      </c>
      <c r="C2" s="94">
        <v>45427</v>
      </c>
      <c r="D2" s="93">
        <v>44440</v>
      </c>
      <c r="E2" s="94">
        <v>1487</v>
      </c>
      <c r="F2" s="94">
        <v>1301</v>
      </c>
      <c r="G2" s="93">
        <v>44440</v>
      </c>
      <c r="H2" s="94">
        <v>73</v>
      </c>
      <c r="I2" s="94">
        <v>66</v>
      </c>
      <c r="J2" s="93">
        <v>44440</v>
      </c>
      <c r="K2" s="94">
        <v>499</v>
      </c>
      <c r="L2" s="94">
        <v>470</v>
      </c>
      <c r="M2" s="93">
        <v>44440</v>
      </c>
      <c r="N2" s="94">
        <v>10</v>
      </c>
      <c r="O2" s="94">
        <v>9</v>
      </c>
      <c r="P2" s="93">
        <v>44440</v>
      </c>
      <c r="Q2" s="94">
        <v>6</v>
      </c>
      <c r="R2" s="94">
        <v>6</v>
      </c>
      <c r="S2" s="93">
        <v>44440</v>
      </c>
      <c r="T2" s="94">
        <v>23</v>
      </c>
      <c r="U2" s="94">
        <v>21</v>
      </c>
      <c r="V2" s="93">
        <v>44440</v>
      </c>
      <c r="W2" s="94">
        <v>35</v>
      </c>
      <c r="X2" s="94">
        <v>30</v>
      </c>
      <c r="Y2" s="93">
        <v>44440</v>
      </c>
      <c r="Z2" s="94">
        <v>87</v>
      </c>
      <c r="AA2" s="94">
        <v>83</v>
      </c>
      <c r="AB2" s="93">
        <v>44440</v>
      </c>
      <c r="AC2" s="94">
        <v>11</v>
      </c>
      <c r="AD2" s="94">
        <v>11</v>
      </c>
      <c r="AE2" s="93">
        <v>44440</v>
      </c>
      <c r="AF2" s="94">
        <v>15</v>
      </c>
      <c r="AG2" s="94">
        <v>14</v>
      </c>
      <c r="AH2" s="93">
        <v>44440</v>
      </c>
      <c r="AI2" s="94">
        <v>148</v>
      </c>
      <c r="AJ2" s="94">
        <v>144</v>
      </c>
      <c r="AK2" s="93">
        <v>44440</v>
      </c>
      <c r="AL2" s="94">
        <v>171</v>
      </c>
      <c r="AM2" s="94">
        <v>163</v>
      </c>
      <c r="AN2" s="93">
        <v>44440</v>
      </c>
      <c r="AO2" s="94">
        <v>13</v>
      </c>
      <c r="AP2" s="94">
        <v>13</v>
      </c>
      <c r="AQ2" s="93">
        <v>44440</v>
      </c>
      <c r="AR2" s="94">
        <v>1259</v>
      </c>
      <c r="AS2" s="94">
        <v>1181</v>
      </c>
      <c r="AT2" s="93">
        <v>44440</v>
      </c>
      <c r="AU2" s="94">
        <v>38811</v>
      </c>
      <c r="AV2" s="94">
        <v>32881</v>
      </c>
      <c r="AW2" s="93">
        <v>44440</v>
      </c>
      <c r="AX2" s="94">
        <v>10</v>
      </c>
      <c r="AY2" s="94">
        <v>10</v>
      </c>
      <c r="AZ2" s="93">
        <v>44440</v>
      </c>
      <c r="BA2" s="94">
        <v>4815</v>
      </c>
      <c r="BB2" s="94">
        <v>4491</v>
      </c>
      <c r="BC2" s="93">
        <v>44440</v>
      </c>
      <c r="BD2" s="94">
        <v>346</v>
      </c>
      <c r="BE2" s="94">
        <v>314</v>
      </c>
      <c r="BF2" s="93">
        <v>44440</v>
      </c>
      <c r="BG2" s="94">
        <v>170</v>
      </c>
      <c r="BH2" s="94">
        <v>159</v>
      </c>
      <c r="BI2" s="93">
        <v>44440</v>
      </c>
      <c r="BJ2" s="94">
        <v>1089</v>
      </c>
      <c r="BK2" s="94">
        <v>956</v>
      </c>
      <c r="BL2" s="93">
        <v>44440</v>
      </c>
      <c r="BM2" s="94">
        <v>67</v>
      </c>
      <c r="BN2" s="94">
        <v>59</v>
      </c>
      <c r="BO2" s="93">
        <v>44440</v>
      </c>
      <c r="BP2" s="94">
        <v>718</v>
      </c>
      <c r="BQ2" s="94">
        <v>693</v>
      </c>
      <c r="BR2" s="93">
        <v>44440</v>
      </c>
      <c r="BS2" s="94">
        <v>113</v>
      </c>
      <c r="BT2" s="94">
        <v>92</v>
      </c>
      <c r="BU2" s="93">
        <v>44440</v>
      </c>
      <c r="BV2" s="94">
        <v>43</v>
      </c>
      <c r="BW2" s="94">
        <v>37</v>
      </c>
      <c r="BX2" s="93">
        <v>44440</v>
      </c>
      <c r="BY2" s="94">
        <v>5</v>
      </c>
      <c r="BZ2" s="94">
        <v>5</v>
      </c>
      <c r="CA2" s="93">
        <v>44440</v>
      </c>
      <c r="CB2" s="94">
        <v>54</v>
      </c>
      <c r="CC2" s="94">
        <v>46</v>
      </c>
      <c r="CD2" s="93">
        <v>44440</v>
      </c>
      <c r="CE2" s="94">
        <v>1480</v>
      </c>
      <c r="CF2" s="94">
        <v>1481</v>
      </c>
      <c r="CG2" s="93">
        <v>44440</v>
      </c>
      <c r="CH2" s="94">
        <v>346</v>
      </c>
      <c r="CI2" s="94">
        <v>317</v>
      </c>
      <c r="CJ2" s="93">
        <v>44440</v>
      </c>
      <c r="CK2" s="94">
        <v>52</v>
      </c>
      <c r="CL2" s="94">
        <v>55</v>
      </c>
      <c r="CM2" s="93">
        <v>44440</v>
      </c>
      <c r="CN2" s="94">
        <v>38</v>
      </c>
      <c r="CO2" s="94">
        <v>27</v>
      </c>
      <c r="CP2" s="93">
        <v>44440</v>
      </c>
      <c r="CQ2" s="94">
        <v>35</v>
      </c>
      <c r="CR2" s="94">
        <v>28</v>
      </c>
      <c r="CS2" s="93">
        <v>44440</v>
      </c>
      <c r="CT2" s="94">
        <v>626</v>
      </c>
      <c r="CU2" s="95">
        <v>607</v>
      </c>
    </row>
    <row r="3" spans="1:99" x14ac:dyDescent="0.35">
      <c r="A3" s="96">
        <v>44441</v>
      </c>
      <c r="B3" s="14">
        <v>51578</v>
      </c>
      <c r="C3" s="14">
        <v>46722</v>
      </c>
      <c r="D3" s="96">
        <v>44441</v>
      </c>
      <c r="E3" s="14">
        <v>1452</v>
      </c>
      <c r="F3" s="14">
        <v>1301</v>
      </c>
      <c r="G3" s="96">
        <v>44441</v>
      </c>
      <c r="H3" s="14">
        <v>68</v>
      </c>
      <c r="I3" s="14">
        <v>63</v>
      </c>
      <c r="J3" s="96">
        <v>44441</v>
      </c>
      <c r="K3" s="14">
        <v>505</v>
      </c>
      <c r="L3" s="14">
        <v>461</v>
      </c>
      <c r="M3" s="96">
        <v>44441</v>
      </c>
      <c r="N3" s="14">
        <v>9</v>
      </c>
      <c r="O3" s="14">
        <v>8</v>
      </c>
      <c r="P3" s="96">
        <v>44441</v>
      </c>
      <c r="Q3" s="14">
        <v>6</v>
      </c>
      <c r="R3" s="14">
        <v>6</v>
      </c>
      <c r="S3" s="96">
        <v>44441</v>
      </c>
      <c r="T3" s="14">
        <v>21</v>
      </c>
      <c r="U3" s="14">
        <v>20</v>
      </c>
      <c r="V3" s="96">
        <v>44441</v>
      </c>
      <c r="W3" s="14">
        <v>29</v>
      </c>
      <c r="X3" s="14">
        <v>29</v>
      </c>
      <c r="Y3" s="96">
        <v>44441</v>
      </c>
      <c r="Z3" s="14">
        <v>84</v>
      </c>
      <c r="AA3" s="14">
        <v>82</v>
      </c>
      <c r="AB3" s="96">
        <v>44441</v>
      </c>
      <c r="AC3" s="14">
        <v>11</v>
      </c>
      <c r="AD3" s="14">
        <v>11</v>
      </c>
      <c r="AE3" s="96">
        <v>44441</v>
      </c>
      <c r="AF3" s="14">
        <v>14</v>
      </c>
      <c r="AG3" s="14">
        <v>13</v>
      </c>
      <c r="AH3" s="96">
        <v>44441</v>
      </c>
      <c r="AI3" s="14">
        <v>173</v>
      </c>
      <c r="AJ3" s="14">
        <v>138</v>
      </c>
      <c r="AK3" s="96">
        <v>44441</v>
      </c>
      <c r="AL3" s="14">
        <v>176</v>
      </c>
      <c r="AM3" s="14">
        <v>169</v>
      </c>
      <c r="AN3" s="96">
        <v>44441</v>
      </c>
      <c r="AO3" s="14">
        <v>16</v>
      </c>
      <c r="AP3" s="14">
        <v>13</v>
      </c>
      <c r="AQ3" s="96">
        <v>44441</v>
      </c>
      <c r="AR3" s="14">
        <v>1243</v>
      </c>
      <c r="AS3" s="14">
        <v>1174</v>
      </c>
      <c r="AT3" s="96">
        <v>44441</v>
      </c>
      <c r="AU3" s="14">
        <v>37870</v>
      </c>
      <c r="AV3" s="14">
        <v>34605</v>
      </c>
      <c r="AW3" s="96">
        <v>44441</v>
      </c>
      <c r="AX3" s="14">
        <v>11</v>
      </c>
      <c r="AY3" s="14">
        <v>10</v>
      </c>
      <c r="AZ3" s="96">
        <v>44441</v>
      </c>
      <c r="BA3" s="14">
        <v>4926</v>
      </c>
      <c r="BB3" s="14">
        <v>4491</v>
      </c>
      <c r="BC3" s="96">
        <v>44441</v>
      </c>
      <c r="BD3" s="14">
        <v>320</v>
      </c>
      <c r="BE3" s="14">
        <v>310</v>
      </c>
      <c r="BF3" s="96">
        <v>44441</v>
      </c>
      <c r="BG3" s="14">
        <v>164</v>
      </c>
      <c r="BH3" s="14">
        <v>149</v>
      </c>
      <c r="BI3" s="96">
        <v>44441</v>
      </c>
      <c r="BJ3" s="14">
        <v>1139</v>
      </c>
      <c r="BK3" s="14">
        <v>1011</v>
      </c>
      <c r="BL3" s="96">
        <v>44441</v>
      </c>
      <c r="BM3" s="14">
        <v>64</v>
      </c>
      <c r="BN3" s="14">
        <v>60</v>
      </c>
      <c r="BO3" s="96">
        <v>44441</v>
      </c>
      <c r="BP3" s="14">
        <v>707</v>
      </c>
      <c r="BQ3" s="14">
        <v>679</v>
      </c>
      <c r="BR3" s="96">
        <v>44441</v>
      </c>
      <c r="BS3" s="14">
        <v>106</v>
      </c>
      <c r="BT3" s="14">
        <v>96</v>
      </c>
      <c r="BU3" s="96">
        <v>44441</v>
      </c>
      <c r="BV3" s="14">
        <v>42</v>
      </c>
      <c r="BW3" s="14">
        <v>37</v>
      </c>
      <c r="BX3" s="96">
        <v>44441</v>
      </c>
      <c r="BY3" s="14">
        <v>4</v>
      </c>
      <c r="BZ3" s="14">
        <v>5</v>
      </c>
      <c r="CA3" s="96">
        <v>44441</v>
      </c>
      <c r="CB3" s="14">
        <v>50</v>
      </c>
      <c r="CC3" s="14">
        <v>44</v>
      </c>
      <c r="CD3" s="96">
        <v>44441</v>
      </c>
      <c r="CE3" s="14">
        <v>1462</v>
      </c>
      <c r="CF3" s="14">
        <v>1467</v>
      </c>
      <c r="CG3" s="96">
        <v>44441</v>
      </c>
      <c r="CH3" s="14">
        <v>334</v>
      </c>
      <c r="CI3" s="14">
        <v>315</v>
      </c>
      <c r="CJ3" s="96">
        <v>44441</v>
      </c>
      <c r="CK3" s="14">
        <v>53</v>
      </c>
      <c r="CL3" s="14">
        <v>51</v>
      </c>
      <c r="CM3" s="96">
        <v>44441</v>
      </c>
      <c r="CN3" s="14">
        <v>19</v>
      </c>
      <c r="CO3" s="14">
        <v>28</v>
      </c>
      <c r="CP3" s="96">
        <v>44441</v>
      </c>
      <c r="CQ3" s="14">
        <v>31</v>
      </c>
      <c r="CR3" s="14">
        <v>29</v>
      </c>
      <c r="CS3" s="96">
        <v>44441</v>
      </c>
      <c r="CT3" s="14">
        <v>636</v>
      </c>
      <c r="CU3" s="97">
        <v>601</v>
      </c>
    </row>
    <row r="4" spans="1:99" x14ac:dyDescent="0.35">
      <c r="A4" s="96">
        <v>44442</v>
      </c>
      <c r="B4" s="14">
        <v>51588</v>
      </c>
      <c r="C4" s="14">
        <v>48056</v>
      </c>
      <c r="D4" s="96">
        <v>44442</v>
      </c>
      <c r="E4" s="14">
        <v>1426</v>
      </c>
      <c r="F4" s="14">
        <v>1301</v>
      </c>
      <c r="G4" s="96">
        <v>44442</v>
      </c>
      <c r="H4" s="14">
        <v>65</v>
      </c>
      <c r="I4" s="14">
        <v>60</v>
      </c>
      <c r="J4" s="96">
        <v>44442</v>
      </c>
      <c r="K4" s="14">
        <v>466</v>
      </c>
      <c r="L4" s="14">
        <v>451</v>
      </c>
      <c r="M4" s="96">
        <v>44442</v>
      </c>
      <c r="N4" s="14">
        <v>9</v>
      </c>
      <c r="O4" s="14">
        <v>8</v>
      </c>
      <c r="P4" s="96">
        <v>44442</v>
      </c>
      <c r="Q4" s="14">
        <v>7</v>
      </c>
      <c r="R4" s="14">
        <v>6</v>
      </c>
      <c r="S4" s="96">
        <v>44442</v>
      </c>
      <c r="T4" s="14">
        <v>18</v>
      </c>
      <c r="U4" s="14">
        <v>18</v>
      </c>
      <c r="V4" s="96">
        <v>44442</v>
      </c>
      <c r="W4" s="14">
        <v>31</v>
      </c>
      <c r="X4" s="14">
        <v>28</v>
      </c>
      <c r="Y4" s="96">
        <v>44442</v>
      </c>
      <c r="Z4" s="14">
        <v>84</v>
      </c>
      <c r="AA4" s="14">
        <v>82</v>
      </c>
      <c r="AB4" s="96">
        <v>44442</v>
      </c>
      <c r="AC4" s="14">
        <v>11</v>
      </c>
      <c r="AD4" s="14">
        <v>10</v>
      </c>
      <c r="AE4" s="96">
        <v>44442</v>
      </c>
      <c r="AF4" s="14">
        <v>15</v>
      </c>
      <c r="AG4" s="14">
        <v>13</v>
      </c>
      <c r="AH4" s="96">
        <v>44442</v>
      </c>
      <c r="AI4" s="14">
        <v>127</v>
      </c>
      <c r="AJ4" s="14">
        <v>132</v>
      </c>
      <c r="AK4" s="96">
        <v>44442</v>
      </c>
      <c r="AL4" s="14">
        <v>189</v>
      </c>
      <c r="AM4" s="14">
        <v>175</v>
      </c>
      <c r="AN4" s="96">
        <v>44442</v>
      </c>
      <c r="AO4" s="14">
        <v>15</v>
      </c>
      <c r="AP4" s="14">
        <v>13</v>
      </c>
      <c r="AQ4" s="96">
        <v>44442</v>
      </c>
      <c r="AR4" s="14">
        <v>1237</v>
      </c>
      <c r="AS4" s="14">
        <v>1168</v>
      </c>
      <c r="AT4" s="96">
        <v>44442</v>
      </c>
      <c r="AU4" s="14">
        <v>39262</v>
      </c>
      <c r="AV4" s="14">
        <v>36434</v>
      </c>
      <c r="AW4" s="96">
        <v>44442</v>
      </c>
      <c r="AX4" s="14">
        <v>11</v>
      </c>
      <c r="AY4" s="14">
        <v>11</v>
      </c>
      <c r="AZ4" s="96">
        <v>44442</v>
      </c>
      <c r="BA4" s="14">
        <v>4656</v>
      </c>
      <c r="BB4" s="14">
        <v>4491</v>
      </c>
      <c r="BC4" s="96">
        <v>44442</v>
      </c>
      <c r="BD4" s="14">
        <v>316</v>
      </c>
      <c r="BE4" s="14">
        <v>305</v>
      </c>
      <c r="BF4" s="96">
        <v>44442</v>
      </c>
      <c r="BG4" s="14">
        <v>146</v>
      </c>
      <c r="BH4" s="14">
        <v>140</v>
      </c>
      <c r="BI4" s="96">
        <v>44442</v>
      </c>
      <c r="BJ4" s="14">
        <v>1122</v>
      </c>
      <c r="BK4" s="14">
        <v>1069</v>
      </c>
      <c r="BL4" s="96">
        <v>44442</v>
      </c>
      <c r="BM4" s="14">
        <v>64</v>
      </c>
      <c r="BN4" s="14">
        <v>61</v>
      </c>
      <c r="BO4" s="96">
        <v>44442</v>
      </c>
      <c r="BP4" s="14">
        <v>704</v>
      </c>
      <c r="BQ4" s="14">
        <v>664</v>
      </c>
      <c r="BR4" s="96">
        <v>44442</v>
      </c>
      <c r="BS4" s="14">
        <v>108</v>
      </c>
      <c r="BT4" s="14">
        <v>100</v>
      </c>
      <c r="BU4" s="96">
        <v>44442</v>
      </c>
      <c r="BV4" s="14">
        <v>42</v>
      </c>
      <c r="BW4" s="14">
        <v>36</v>
      </c>
      <c r="BX4" s="96">
        <v>44442</v>
      </c>
      <c r="BY4" s="14">
        <v>6</v>
      </c>
      <c r="BZ4" s="14">
        <v>4</v>
      </c>
      <c r="CA4" s="96">
        <v>44442</v>
      </c>
      <c r="CB4" s="14">
        <v>41</v>
      </c>
      <c r="CC4" s="14">
        <v>42</v>
      </c>
      <c r="CD4" s="96">
        <v>44442</v>
      </c>
      <c r="CE4" s="14">
        <v>1462</v>
      </c>
      <c r="CF4" s="14">
        <v>1454</v>
      </c>
      <c r="CG4" s="96">
        <v>44442</v>
      </c>
      <c r="CH4" s="14">
        <v>320</v>
      </c>
      <c r="CI4" s="14">
        <v>312</v>
      </c>
      <c r="CJ4" s="96">
        <v>44442</v>
      </c>
      <c r="CK4" s="14">
        <v>51</v>
      </c>
      <c r="CL4" s="14">
        <v>47</v>
      </c>
      <c r="CM4" s="96">
        <v>44442</v>
      </c>
      <c r="CN4" s="14">
        <v>28</v>
      </c>
      <c r="CO4" s="14">
        <v>30</v>
      </c>
      <c r="CP4" s="96">
        <v>44442</v>
      </c>
      <c r="CQ4" s="14">
        <v>27</v>
      </c>
      <c r="CR4" s="14">
        <v>30</v>
      </c>
      <c r="CS4" s="96">
        <v>44442</v>
      </c>
      <c r="CT4" s="14">
        <v>632</v>
      </c>
      <c r="CU4" s="97">
        <v>596</v>
      </c>
    </row>
    <row r="5" spans="1:99" x14ac:dyDescent="0.35">
      <c r="A5" s="96">
        <v>44443</v>
      </c>
      <c r="B5" s="14">
        <v>51107</v>
      </c>
      <c r="C5" s="14">
        <v>49430</v>
      </c>
      <c r="D5" s="96">
        <v>44443</v>
      </c>
      <c r="E5" s="14">
        <v>1339</v>
      </c>
      <c r="F5" s="14">
        <v>1301</v>
      </c>
      <c r="G5" s="96">
        <v>44443</v>
      </c>
      <c r="H5" s="14">
        <v>61</v>
      </c>
      <c r="I5" s="14">
        <v>57</v>
      </c>
      <c r="J5" s="96">
        <v>44443</v>
      </c>
      <c r="K5" s="14">
        <v>463</v>
      </c>
      <c r="L5" s="14">
        <v>442</v>
      </c>
      <c r="M5" s="96">
        <v>44443</v>
      </c>
      <c r="N5" s="14">
        <v>7</v>
      </c>
      <c r="O5" s="14">
        <v>7</v>
      </c>
      <c r="P5" s="96">
        <v>44443</v>
      </c>
      <c r="Q5" s="14">
        <v>6</v>
      </c>
      <c r="R5" s="14">
        <v>7</v>
      </c>
      <c r="S5" s="96">
        <v>44443</v>
      </c>
      <c r="T5" s="14">
        <v>17</v>
      </c>
      <c r="U5" s="14">
        <v>17</v>
      </c>
      <c r="V5" s="96">
        <v>44443</v>
      </c>
      <c r="W5" s="14">
        <v>25</v>
      </c>
      <c r="X5" s="14">
        <v>27</v>
      </c>
      <c r="Y5" s="96">
        <v>44443</v>
      </c>
      <c r="Z5" s="14">
        <v>92</v>
      </c>
      <c r="AA5" s="14">
        <v>81</v>
      </c>
      <c r="AB5" s="96">
        <v>44443</v>
      </c>
      <c r="AC5" s="14">
        <v>10</v>
      </c>
      <c r="AD5" s="14">
        <v>10</v>
      </c>
      <c r="AE5" s="96">
        <v>44443</v>
      </c>
      <c r="AF5" s="14">
        <v>12</v>
      </c>
      <c r="AG5" s="14">
        <v>13</v>
      </c>
      <c r="AH5" s="96">
        <v>44443</v>
      </c>
      <c r="AI5" s="14">
        <v>135</v>
      </c>
      <c r="AJ5" s="14">
        <v>126</v>
      </c>
      <c r="AK5" s="96">
        <v>44443</v>
      </c>
      <c r="AL5" s="14">
        <v>188</v>
      </c>
      <c r="AM5" s="14">
        <v>182</v>
      </c>
      <c r="AN5" s="96">
        <v>44443</v>
      </c>
      <c r="AO5" s="14">
        <v>14</v>
      </c>
      <c r="AP5" s="14">
        <v>13</v>
      </c>
      <c r="AQ5" s="96">
        <v>44443</v>
      </c>
      <c r="AR5" s="14">
        <v>1204</v>
      </c>
      <c r="AS5" s="14">
        <v>1161</v>
      </c>
      <c r="AT5" s="96">
        <v>44443</v>
      </c>
      <c r="AU5" s="14">
        <v>40695</v>
      </c>
      <c r="AV5" s="14">
        <v>38379</v>
      </c>
      <c r="AW5" s="96">
        <v>44443</v>
      </c>
      <c r="AX5" s="14">
        <v>11</v>
      </c>
      <c r="AY5" s="14">
        <v>12</v>
      </c>
      <c r="AZ5" s="96">
        <v>44443</v>
      </c>
      <c r="BA5" s="14">
        <v>4666</v>
      </c>
      <c r="BB5" s="14">
        <v>4490</v>
      </c>
      <c r="BC5" s="96">
        <v>44443</v>
      </c>
      <c r="BD5" s="14">
        <v>302</v>
      </c>
      <c r="BE5" s="14">
        <v>301</v>
      </c>
      <c r="BF5" s="96">
        <v>44443</v>
      </c>
      <c r="BG5" s="14">
        <v>141</v>
      </c>
      <c r="BH5" s="14">
        <v>131</v>
      </c>
      <c r="BI5" s="96">
        <v>44443</v>
      </c>
      <c r="BJ5" s="14">
        <v>1195</v>
      </c>
      <c r="BK5" s="14">
        <v>1132</v>
      </c>
      <c r="BL5" s="96">
        <v>44443</v>
      </c>
      <c r="BM5" s="14">
        <v>73</v>
      </c>
      <c r="BN5" s="14">
        <v>62</v>
      </c>
      <c r="BO5" s="96">
        <v>44443</v>
      </c>
      <c r="BP5" s="14">
        <v>668</v>
      </c>
      <c r="BQ5" s="14">
        <v>650</v>
      </c>
      <c r="BR5" s="96">
        <v>44443</v>
      </c>
      <c r="BS5" s="14">
        <v>104</v>
      </c>
      <c r="BT5" s="14">
        <v>104</v>
      </c>
      <c r="BU5" s="96">
        <v>44443</v>
      </c>
      <c r="BV5" s="14">
        <v>40</v>
      </c>
      <c r="BW5" s="14">
        <v>36</v>
      </c>
      <c r="BX5" s="96">
        <v>44443</v>
      </c>
      <c r="BY5" s="14">
        <v>5</v>
      </c>
      <c r="BZ5" s="14">
        <v>4</v>
      </c>
      <c r="CA5" s="96">
        <v>44443</v>
      </c>
      <c r="CB5" s="14">
        <v>47</v>
      </c>
      <c r="CC5" s="14">
        <v>40</v>
      </c>
      <c r="CD5" s="96">
        <v>44443</v>
      </c>
      <c r="CE5" s="14">
        <v>1454</v>
      </c>
      <c r="CF5" s="14">
        <v>1440</v>
      </c>
      <c r="CG5" s="96">
        <v>44443</v>
      </c>
      <c r="CH5" s="14">
        <v>318</v>
      </c>
      <c r="CI5" s="14">
        <v>310</v>
      </c>
      <c r="CJ5" s="96">
        <v>44443</v>
      </c>
      <c r="CK5" s="14">
        <v>47</v>
      </c>
      <c r="CL5" s="14">
        <v>43</v>
      </c>
      <c r="CM5" s="96">
        <v>44443</v>
      </c>
      <c r="CN5" s="14">
        <v>37</v>
      </c>
      <c r="CO5" s="14">
        <v>31</v>
      </c>
      <c r="CP5" s="96">
        <v>44443</v>
      </c>
      <c r="CQ5" s="14">
        <v>32</v>
      </c>
      <c r="CR5" s="14">
        <v>31</v>
      </c>
      <c r="CS5" s="96">
        <v>44443</v>
      </c>
      <c r="CT5" s="14">
        <v>618</v>
      </c>
      <c r="CU5" s="97">
        <v>591</v>
      </c>
    </row>
    <row r="6" spans="1:99" x14ac:dyDescent="0.35">
      <c r="A6" s="96">
        <v>44444</v>
      </c>
      <c r="B6" s="14">
        <v>47986</v>
      </c>
      <c r="C6" s="14">
        <v>50847</v>
      </c>
      <c r="D6" s="96">
        <v>44444</v>
      </c>
      <c r="E6" s="14">
        <v>1404</v>
      </c>
      <c r="F6" s="14">
        <v>1301</v>
      </c>
      <c r="G6" s="96">
        <v>44444</v>
      </c>
      <c r="H6" s="14">
        <v>31</v>
      </c>
      <c r="I6" s="14">
        <v>55</v>
      </c>
      <c r="J6" s="96">
        <v>44444</v>
      </c>
      <c r="K6" s="14">
        <v>276</v>
      </c>
      <c r="L6" s="14">
        <v>433</v>
      </c>
      <c r="M6" s="96">
        <v>44444</v>
      </c>
      <c r="N6" s="14">
        <v>7</v>
      </c>
      <c r="O6" s="14">
        <v>7</v>
      </c>
      <c r="P6" s="96">
        <v>44444</v>
      </c>
      <c r="Q6" s="14">
        <v>7</v>
      </c>
      <c r="R6" s="14">
        <v>7</v>
      </c>
      <c r="S6" s="96">
        <v>44444</v>
      </c>
      <c r="T6" s="14">
        <v>12</v>
      </c>
      <c r="U6" s="14">
        <v>15</v>
      </c>
      <c r="V6" s="96">
        <v>44444</v>
      </c>
      <c r="W6" s="14">
        <v>26</v>
      </c>
      <c r="X6" s="14">
        <v>25</v>
      </c>
      <c r="Y6" s="96">
        <v>44444</v>
      </c>
      <c r="Z6" s="14">
        <v>67</v>
      </c>
      <c r="AA6" s="14">
        <v>80</v>
      </c>
      <c r="AB6" s="96">
        <v>44444</v>
      </c>
      <c r="AC6" s="14">
        <v>10</v>
      </c>
      <c r="AD6" s="14">
        <v>10</v>
      </c>
      <c r="AE6" s="96">
        <v>44444</v>
      </c>
      <c r="AF6" s="14">
        <v>12</v>
      </c>
      <c r="AG6" s="14">
        <v>12</v>
      </c>
      <c r="AH6" s="96">
        <v>44444</v>
      </c>
      <c r="AI6" s="14">
        <v>76</v>
      </c>
      <c r="AJ6" s="14">
        <v>120</v>
      </c>
      <c r="AK6" s="96">
        <v>44444</v>
      </c>
      <c r="AL6" s="14">
        <v>201</v>
      </c>
      <c r="AM6" s="14">
        <v>189</v>
      </c>
      <c r="AN6" s="96">
        <v>44444</v>
      </c>
      <c r="AO6" s="14">
        <v>10</v>
      </c>
      <c r="AP6" s="14">
        <v>13</v>
      </c>
      <c r="AQ6" s="96">
        <v>44444</v>
      </c>
      <c r="AR6" s="14">
        <v>1107</v>
      </c>
      <c r="AS6" s="14">
        <v>1155</v>
      </c>
      <c r="AT6" s="96">
        <v>44444</v>
      </c>
      <c r="AU6" s="14">
        <v>37698</v>
      </c>
      <c r="AV6" s="14">
        <v>40447</v>
      </c>
      <c r="AW6" s="96">
        <v>44444</v>
      </c>
      <c r="AX6" s="14">
        <v>12</v>
      </c>
      <c r="AY6" s="14">
        <v>12</v>
      </c>
      <c r="AZ6" s="96">
        <v>44444</v>
      </c>
      <c r="BA6" s="14">
        <v>4576</v>
      </c>
      <c r="BB6" s="14">
        <v>4490</v>
      </c>
      <c r="BC6" s="96">
        <v>44444</v>
      </c>
      <c r="BD6" s="14">
        <v>313</v>
      </c>
      <c r="BE6" s="14">
        <v>297</v>
      </c>
      <c r="BF6" s="96">
        <v>44444</v>
      </c>
      <c r="BG6" s="14">
        <v>142</v>
      </c>
      <c r="BH6" s="14">
        <v>122</v>
      </c>
      <c r="BI6" s="96">
        <v>44444</v>
      </c>
      <c r="BJ6" s="14">
        <v>1221</v>
      </c>
      <c r="BK6" s="14">
        <v>1199</v>
      </c>
      <c r="BL6" s="96">
        <v>44444</v>
      </c>
      <c r="BM6" s="14">
        <v>54</v>
      </c>
      <c r="BN6" s="14">
        <v>63</v>
      </c>
      <c r="BO6" s="96">
        <v>44444</v>
      </c>
      <c r="BP6" s="14">
        <v>656</v>
      </c>
      <c r="BQ6" s="14">
        <v>637</v>
      </c>
      <c r="BR6" s="96">
        <v>44444</v>
      </c>
      <c r="BS6" s="14">
        <v>108</v>
      </c>
      <c r="BT6" s="14">
        <v>109</v>
      </c>
      <c r="BU6" s="96">
        <v>44444</v>
      </c>
      <c r="BV6" s="14">
        <v>32</v>
      </c>
      <c r="BW6" s="14">
        <v>36</v>
      </c>
      <c r="BX6" s="96">
        <v>44444</v>
      </c>
      <c r="BY6" s="14">
        <v>3</v>
      </c>
      <c r="BZ6" s="14">
        <v>4</v>
      </c>
      <c r="CA6" s="96">
        <v>44444</v>
      </c>
      <c r="CB6" s="14">
        <v>45</v>
      </c>
      <c r="CC6" s="14">
        <v>38</v>
      </c>
      <c r="CD6" s="96">
        <v>44444</v>
      </c>
      <c r="CE6" s="14">
        <v>1439</v>
      </c>
      <c r="CF6" s="14">
        <v>1427</v>
      </c>
      <c r="CG6" s="96">
        <v>44444</v>
      </c>
      <c r="CH6" s="14">
        <v>228</v>
      </c>
      <c r="CI6" s="14">
        <v>307</v>
      </c>
      <c r="CJ6" s="96">
        <v>44444</v>
      </c>
      <c r="CK6" s="14">
        <v>46</v>
      </c>
      <c r="CL6" s="14">
        <v>39</v>
      </c>
      <c r="CM6" s="96">
        <v>44444</v>
      </c>
      <c r="CN6" s="14">
        <v>26</v>
      </c>
      <c r="CO6" s="14">
        <v>33</v>
      </c>
      <c r="CP6" s="96">
        <v>44444</v>
      </c>
      <c r="CQ6" s="14">
        <v>22</v>
      </c>
      <c r="CR6" s="14">
        <v>32</v>
      </c>
      <c r="CS6" s="96">
        <v>44444</v>
      </c>
      <c r="CT6" s="14">
        <v>590</v>
      </c>
      <c r="CU6" s="97">
        <v>587</v>
      </c>
    </row>
    <row r="7" spans="1:99" x14ac:dyDescent="0.35">
      <c r="A7" s="96">
        <v>44445</v>
      </c>
      <c r="B7" s="14">
        <v>38751</v>
      </c>
      <c r="C7" s="14">
        <v>52308</v>
      </c>
      <c r="D7" s="96">
        <v>44445</v>
      </c>
      <c r="E7" s="14">
        <v>937</v>
      </c>
      <c r="F7" s="14">
        <v>1301</v>
      </c>
      <c r="G7" s="96">
        <v>44445</v>
      </c>
      <c r="H7" s="14">
        <v>61</v>
      </c>
      <c r="I7" s="14">
        <v>52</v>
      </c>
      <c r="J7" s="96">
        <v>44445</v>
      </c>
      <c r="K7" s="14">
        <v>482</v>
      </c>
      <c r="L7" s="14">
        <v>424</v>
      </c>
      <c r="M7" s="96">
        <v>44445</v>
      </c>
      <c r="N7" s="14">
        <v>5</v>
      </c>
      <c r="O7" s="14">
        <v>7</v>
      </c>
      <c r="P7" s="96">
        <v>44445</v>
      </c>
      <c r="Q7" s="14">
        <v>7</v>
      </c>
      <c r="R7" s="14">
        <v>8</v>
      </c>
      <c r="S7" s="96">
        <v>44445</v>
      </c>
      <c r="T7" s="14">
        <v>15</v>
      </c>
      <c r="U7" s="14">
        <v>14</v>
      </c>
      <c r="V7" s="96">
        <v>44445</v>
      </c>
      <c r="W7" s="14">
        <v>17</v>
      </c>
      <c r="X7" s="14">
        <v>24</v>
      </c>
      <c r="Y7" s="96">
        <v>44445</v>
      </c>
      <c r="Z7" s="14">
        <v>60</v>
      </c>
      <c r="AA7" s="14">
        <v>80</v>
      </c>
      <c r="AB7" s="96">
        <v>44445</v>
      </c>
      <c r="AC7" s="14">
        <v>9</v>
      </c>
      <c r="AD7" s="14">
        <v>9</v>
      </c>
      <c r="AE7" s="96">
        <v>44445</v>
      </c>
      <c r="AF7" s="14">
        <v>10</v>
      </c>
      <c r="AG7" s="14">
        <v>12</v>
      </c>
      <c r="AH7" s="96">
        <v>44445</v>
      </c>
      <c r="AI7" s="14">
        <v>106</v>
      </c>
      <c r="AJ7" s="14">
        <v>115</v>
      </c>
      <c r="AK7" s="96">
        <v>44445</v>
      </c>
      <c r="AL7" s="14">
        <v>160</v>
      </c>
      <c r="AM7" s="14">
        <v>197</v>
      </c>
      <c r="AN7" s="96">
        <v>44445</v>
      </c>
      <c r="AO7" s="14">
        <v>12</v>
      </c>
      <c r="AP7" s="14">
        <v>13</v>
      </c>
      <c r="AQ7" s="96">
        <v>44445</v>
      </c>
      <c r="AR7" s="14">
        <v>1010</v>
      </c>
      <c r="AS7" s="14">
        <v>1149</v>
      </c>
      <c r="AT7" s="96">
        <v>44445</v>
      </c>
      <c r="AU7" s="14">
        <v>28643</v>
      </c>
      <c r="AV7" s="14">
        <v>42648</v>
      </c>
      <c r="AW7" s="96">
        <v>44445</v>
      </c>
      <c r="AX7" s="14">
        <v>11</v>
      </c>
      <c r="AY7" s="14">
        <v>13</v>
      </c>
      <c r="AZ7" s="96">
        <v>44445</v>
      </c>
      <c r="BA7" s="14">
        <v>3643</v>
      </c>
      <c r="BB7" s="14">
        <v>4490</v>
      </c>
      <c r="BC7" s="96">
        <v>44445</v>
      </c>
      <c r="BD7" s="14">
        <v>220</v>
      </c>
      <c r="BE7" s="14">
        <v>293</v>
      </c>
      <c r="BF7" s="96">
        <v>44445</v>
      </c>
      <c r="BG7" s="14">
        <v>93</v>
      </c>
      <c r="BH7" s="14">
        <v>114</v>
      </c>
      <c r="BI7" s="96">
        <v>44445</v>
      </c>
      <c r="BJ7" s="14">
        <v>696</v>
      </c>
      <c r="BK7" s="14">
        <v>1271</v>
      </c>
      <c r="BL7" s="96">
        <v>44445</v>
      </c>
      <c r="BM7" s="14">
        <v>46</v>
      </c>
      <c r="BN7" s="14">
        <v>64</v>
      </c>
      <c r="BO7" s="96">
        <v>44445</v>
      </c>
      <c r="BP7" s="14">
        <v>571</v>
      </c>
      <c r="BQ7" s="14">
        <v>623</v>
      </c>
      <c r="BR7" s="96">
        <v>44445</v>
      </c>
      <c r="BS7" s="14">
        <v>78</v>
      </c>
      <c r="BT7" s="14">
        <v>113</v>
      </c>
      <c r="BU7" s="96">
        <v>44445</v>
      </c>
      <c r="BV7" s="14">
        <v>24</v>
      </c>
      <c r="BW7" s="14">
        <v>35</v>
      </c>
      <c r="BX7" s="96">
        <v>44445</v>
      </c>
      <c r="BY7" s="14">
        <v>3</v>
      </c>
      <c r="BZ7" s="14">
        <v>3</v>
      </c>
      <c r="CA7" s="96">
        <v>44445</v>
      </c>
      <c r="CB7" s="14">
        <v>17</v>
      </c>
      <c r="CC7" s="14">
        <v>36</v>
      </c>
      <c r="CD7" s="96">
        <v>44445</v>
      </c>
      <c r="CE7" s="14">
        <v>1403</v>
      </c>
      <c r="CF7" s="14">
        <v>1413</v>
      </c>
      <c r="CG7" s="96">
        <v>44445</v>
      </c>
      <c r="CH7" s="14">
        <v>313</v>
      </c>
      <c r="CI7" s="14">
        <v>304</v>
      </c>
      <c r="CJ7" s="96">
        <v>44445</v>
      </c>
      <c r="CK7" s="14">
        <v>20</v>
      </c>
      <c r="CL7" s="14">
        <v>36</v>
      </c>
      <c r="CM7" s="96">
        <v>44445</v>
      </c>
      <c r="CN7" s="14">
        <v>24</v>
      </c>
      <c r="CO7" s="14">
        <v>35</v>
      </c>
      <c r="CP7" s="96">
        <v>44445</v>
      </c>
      <c r="CQ7" s="14">
        <v>34</v>
      </c>
      <c r="CR7" s="14">
        <v>33</v>
      </c>
      <c r="CS7" s="96">
        <v>44445</v>
      </c>
      <c r="CT7" s="14">
        <v>508</v>
      </c>
      <c r="CU7" s="97">
        <v>582</v>
      </c>
    </row>
    <row r="8" spans="1:99" x14ac:dyDescent="0.35">
      <c r="A8" s="96">
        <v>44446</v>
      </c>
      <c r="B8" s="14">
        <v>55537</v>
      </c>
      <c r="C8" s="14">
        <v>53814</v>
      </c>
      <c r="D8" s="96">
        <v>44446</v>
      </c>
      <c r="E8" s="14">
        <v>1165</v>
      </c>
      <c r="F8" s="14">
        <v>1300</v>
      </c>
      <c r="G8" s="96">
        <v>44446</v>
      </c>
      <c r="H8" s="14">
        <v>55</v>
      </c>
      <c r="I8" s="14">
        <v>50</v>
      </c>
      <c r="J8" s="96">
        <v>44446</v>
      </c>
      <c r="K8" s="14">
        <v>455</v>
      </c>
      <c r="L8" s="14">
        <v>415</v>
      </c>
      <c r="M8" s="96">
        <v>44446</v>
      </c>
      <c r="N8" s="14">
        <v>6</v>
      </c>
      <c r="O8" s="14">
        <v>6</v>
      </c>
      <c r="P8" s="96">
        <v>44446</v>
      </c>
      <c r="Q8" s="14">
        <v>9</v>
      </c>
      <c r="R8" s="14">
        <v>8</v>
      </c>
      <c r="S8" s="96">
        <v>44446</v>
      </c>
      <c r="T8" s="14">
        <v>14</v>
      </c>
      <c r="U8" s="14">
        <v>13</v>
      </c>
      <c r="V8" s="96">
        <v>44446</v>
      </c>
      <c r="W8" s="14">
        <v>28</v>
      </c>
      <c r="X8" s="14">
        <v>23</v>
      </c>
      <c r="Y8" s="96">
        <v>44446</v>
      </c>
      <c r="Z8" s="14">
        <v>99</v>
      </c>
      <c r="AA8" s="14">
        <v>79</v>
      </c>
      <c r="AB8" s="96">
        <v>44446</v>
      </c>
      <c r="AC8" s="14">
        <v>9</v>
      </c>
      <c r="AD8" s="14">
        <v>9</v>
      </c>
      <c r="AE8" s="96">
        <v>44446</v>
      </c>
      <c r="AF8" s="14">
        <v>13</v>
      </c>
      <c r="AG8" s="14">
        <v>12</v>
      </c>
      <c r="AH8" s="96">
        <v>44446</v>
      </c>
      <c r="AI8" s="14">
        <v>140</v>
      </c>
      <c r="AJ8" s="14">
        <v>110</v>
      </c>
      <c r="AK8" s="96">
        <v>44446</v>
      </c>
      <c r="AL8" s="14">
        <v>195</v>
      </c>
      <c r="AM8" s="14">
        <v>205</v>
      </c>
      <c r="AN8" s="96">
        <v>44446</v>
      </c>
      <c r="AO8" s="14">
        <v>12</v>
      </c>
      <c r="AP8" s="14">
        <v>13</v>
      </c>
      <c r="AQ8" s="96">
        <v>44446</v>
      </c>
      <c r="AR8" s="14">
        <v>1095</v>
      </c>
      <c r="AS8" s="14">
        <v>1143</v>
      </c>
      <c r="AT8" s="96">
        <v>44446</v>
      </c>
      <c r="AU8" s="14">
        <v>49509</v>
      </c>
      <c r="AV8" s="14">
        <v>44993</v>
      </c>
      <c r="AW8" s="96">
        <v>44446</v>
      </c>
      <c r="AX8" s="14">
        <v>15</v>
      </c>
      <c r="AY8" s="14">
        <v>13</v>
      </c>
      <c r="AZ8" s="96">
        <v>44446</v>
      </c>
      <c r="BA8" s="14">
        <v>4291</v>
      </c>
      <c r="BB8" s="14">
        <v>4490</v>
      </c>
      <c r="BC8" s="96">
        <v>44446</v>
      </c>
      <c r="BD8" s="14">
        <v>308</v>
      </c>
      <c r="BE8" s="14">
        <v>289</v>
      </c>
      <c r="BF8" s="96">
        <v>44446</v>
      </c>
      <c r="BG8" s="14">
        <v>86</v>
      </c>
      <c r="BH8" s="14">
        <v>107</v>
      </c>
      <c r="BI8" s="96">
        <v>44446</v>
      </c>
      <c r="BJ8" s="14">
        <v>1742</v>
      </c>
      <c r="BK8" s="14">
        <v>1349</v>
      </c>
      <c r="BL8" s="96">
        <v>44446</v>
      </c>
      <c r="BM8" s="14">
        <v>72</v>
      </c>
      <c r="BN8" s="14">
        <v>65</v>
      </c>
      <c r="BO8" s="96">
        <v>44446</v>
      </c>
      <c r="BP8" s="14">
        <v>550</v>
      </c>
      <c r="BQ8" s="14">
        <v>610</v>
      </c>
      <c r="BR8" s="96">
        <v>44446</v>
      </c>
      <c r="BS8" s="14">
        <v>119</v>
      </c>
      <c r="BT8" s="14">
        <v>118</v>
      </c>
      <c r="BU8" s="96">
        <v>44446</v>
      </c>
      <c r="BV8" s="14">
        <v>33</v>
      </c>
      <c r="BW8" s="14">
        <v>35</v>
      </c>
      <c r="BX8" s="96">
        <v>44446</v>
      </c>
      <c r="BY8" s="14">
        <v>2</v>
      </c>
      <c r="BZ8" s="14">
        <v>3</v>
      </c>
      <c r="CA8" s="96">
        <v>44446</v>
      </c>
      <c r="CB8" s="14">
        <v>40</v>
      </c>
      <c r="CC8" s="14">
        <v>34</v>
      </c>
      <c r="CD8" s="96">
        <v>44446</v>
      </c>
      <c r="CE8" s="14">
        <v>1384</v>
      </c>
      <c r="CF8" s="14">
        <v>1400</v>
      </c>
      <c r="CG8" s="96">
        <v>44446</v>
      </c>
      <c r="CH8" s="14">
        <v>325</v>
      </c>
      <c r="CI8" s="14">
        <v>302</v>
      </c>
      <c r="CJ8" s="96">
        <v>44446</v>
      </c>
      <c r="CK8" s="14">
        <v>44</v>
      </c>
      <c r="CL8" s="14">
        <v>33</v>
      </c>
      <c r="CM8" s="96">
        <v>44446</v>
      </c>
      <c r="CN8" s="14">
        <v>62</v>
      </c>
      <c r="CO8" s="14">
        <v>37</v>
      </c>
      <c r="CP8" s="96">
        <v>44446</v>
      </c>
      <c r="CQ8" s="14">
        <v>39</v>
      </c>
      <c r="CR8" s="14">
        <v>35</v>
      </c>
      <c r="CS8" s="96">
        <v>44446</v>
      </c>
      <c r="CT8" s="14">
        <v>544</v>
      </c>
      <c r="CU8" s="97">
        <v>577</v>
      </c>
    </row>
    <row r="9" spans="1:99" x14ac:dyDescent="0.35">
      <c r="A9" s="96">
        <v>44447</v>
      </c>
      <c r="B9" s="14">
        <v>62805</v>
      </c>
      <c r="C9" s="14">
        <v>55367</v>
      </c>
      <c r="D9" s="96">
        <v>44447</v>
      </c>
      <c r="E9" s="14">
        <v>1486</v>
      </c>
      <c r="F9" s="14">
        <v>1300</v>
      </c>
      <c r="G9" s="96">
        <v>44447</v>
      </c>
      <c r="H9" s="14">
        <v>52</v>
      </c>
      <c r="I9" s="14">
        <v>47</v>
      </c>
      <c r="J9" s="96">
        <v>44447</v>
      </c>
      <c r="K9" s="14">
        <v>432</v>
      </c>
      <c r="L9" s="14">
        <v>407</v>
      </c>
      <c r="M9" s="96">
        <v>44447</v>
      </c>
      <c r="N9" s="14">
        <v>7</v>
      </c>
      <c r="O9" s="14">
        <v>6</v>
      </c>
      <c r="P9" s="96">
        <v>44447</v>
      </c>
      <c r="Q9" s="14">
        <v>9</v>
      </c>
      <c r="R9" s="14">
        <v>9</v>
      </c>
      <c r="S9" s="96">
        <v>44447</v>
      </c>
      <c r="T9" s="14">
        <v>13</v>
      </c>
      <c r="U9" s="14">
        <v>12</v>
      </c>
      <c r="V9" s="96">
        <v>44447</v>
      </c>
      <c r="W9" s="14">
        <v>26</v>
      </c>
      <c r="X9" s="14">
        <v>22</v>
      </c>
      <c r="Y9" s="96">
        <v>44447</v>
      </c>
      <c r="Z9" s="14">
        <v>82</v>
      </c>
      <c r="AA9" s="14">
        <v>78</v>
      </c>
      <c r="AB9" s="96">
        <v>44447</v>
      </c>
      <c r="AC9" s="14">
        <v>9</v>
      </c>
      <c r="AD9" s="14">
        <v>9</v>
      </c>
      <c r="AE9" s="96">
        <v>44447</v>
      </c>
      <c r="AF9" s="14">
        <v>12</v>
      </c>
      <c r="AG9" s="14">
        <v>12</v>
      </c>
      <c r="AH9" s="96">
        <v>44447</v>
      </c>
      <c r="AI9" s="14">
        <v>108</v>
      </c>
      <c r="AJ9" s="14">
        <v>105</v>
      </c>
      <c r="AK9" s="96">
        <v>44447</v>
      </c>
      <c r="AL9" s="14">
        <v>224</v>
      </c>
      <c r="AM9" s="14">
        <v>213</v>
      </c>
      <c r="AN9" s="96">
        <v>44447</v>
      </c>
      <c r="AO9" s="14">
        <v>12</v>
      </c>
      <c r="AP9" s="14">
        <v>13</v>
      </c>
      <c r="AQ9" s="96">
        <v>44447</v>
      </c>
      <c r="AR9" s="14">
        <v>1212</v>
      </c>
      <c r="AS9" s="14">
        <v>1136</v>
      </c>
      <c r="AT9" s="96">
        <v>44447</v>
      </c>
      <c r="AU9" s="14">
        <v>56093</v>
      </c>
      <c r="AV9" s="14">
        <v>47492</v>
      </c>
      <c r="AW9" s="96">
        <v>44447</v>
      </c>
      <c r="AX9" s="14">
        <v>14</v>
      </c>
      <c r="AY9" s="14">
        <v>14</v>
      </c>
      <c r="AZ9" s="96">
        <v>44447</v>
      </c>
      <c r="BA9" s="14">
        <v>4813</v>
      </c>
      <c r="BB9" s="14">
        <v>4489</v>
      </c>
      <c r="BC9" s="96">
        <v>44447</v>
      </c>
      <c r="BD9" s="14">
        <v>315</v>
      </c>
      <c r="BE9" s="14">
        <v>285</v>
      </c>
      <c r="BF9" s="96">
        <v>44447</v>
      </c>
      <c r="BG9" s="14">
        <v>107</v>
      </c>
      <c r="BH9" s="14">
        <v>100</v>
      </c>
      <c r="BI9" s="96">
        <v>44447</v>
      </c>
      <c r="BJ9" s="14">
        <v>1636</v>
      </c>
      <c r="BK9" s="14">
        <v>1432</v>
      </c>
      <c r="BL9" s="96">
        <v>44447</v>
      </c>
      <c r="BM9" s="14">
        <v>75</v>
      </c>
      <c r="BN9" s="14">
        <v>67</v>
      </c>
      <c r="BO9" s="96">
        <v>44447</v>
      </c>
      <c r="BP9" s="14">
        <v>618</v>
      </c>
      <c r="BQ9" s="14">
        <v>597</v>
      </c>
      <c r="BR9" s="96">
        <v>44447</v>
      </c>
      <c r="BS9" s="14">
        <v>150</v>
      </c>
      <c r="BT9" s="14">
        <v>123</v>
      </c>
      <c r="BU9" s="96">
        <v>44447</v>
      </c>
      <c r="BV9" s="14">
        <v>39</v>
      </c>
      <c r="BW9" s="14">
        <v>34</v>
      </c>
      <c r="BX9" s="96">
        <v>44447</v>
      </c>
      <c r="BY9" s="14">
        <v>3</v>
      </c>
      <c r="BZ9" s="14">
        <v>3</v>
      </c>
      <c r="CA9" s="96">
        <v>44447</v>
      </c>
      <c r="CB9" s="14">
        <v>38</v>
      </c>
      <c r="CC9" s="14">
        <v>33</v>
      </c>
      <c r="CD9" s="96">
        <v>44447</v>
      </c>
      <c r="CE9" s="14">
        <v>1386</v>
      </c>
      <c r="CF9" s="14">
        <v>1387</v>
      </c>
      <c r="CG9" s="96">
        <v>44447</v>
      </c>
      <c r="CH9" s="14">
        <v>326</v>
      </c>
      <c r="CI9" s="14">
        <v>299</v>
      </c>
      <c r="CJ9" s="96">
        <v>44447</v>
      </c>
      <c r="CK9" s="14">
        <v>29</v>
      </c>
      <c r="CL9" s="14">
        <v>31</v>
      </c>
      <c r="CM9" s="96">
        <v>44447</v>
      </c>
      <c r="CN9" s="14">
        <v>55</v>
      </c>
      <c r="CO9" s="14">
        <v>39</v>
      </c>
      <c r="CP9" s="96">
        <v>44447</v>
      </c>
      <c r="CQ9" s="14">
        <v>45</v>
      </c>
      <c r="CR9" s="14">
        <v>36</v>
      </c>
      <c r="CS9" s="96">
        <v>44447</v>
      </c>
      <c r="CT9" s="14">
        <v>591</v>
      </c>
      <c r="CU9" s="97">
        <v>572</v>
      </c>
    </row>
    <row r="10" spans="1:99" x14ac:dyDescent="0.35">
      <c r="A10" s="96">
        <v>44448</v>
      </c>
      <c r="B10" s="14">
        <v>62896</v>
      </c>
      <c r="C10" s="14">
        <v>56968</v>
      </c>
      <c r="D10" s="96">
        <v>44448</v>
      </c>
      <c r="E10" s="14">
        <v>1451</v>
      </c>
      <c r="F10" s="14">
        <v>1300</v>
      </c>
      <c r="G10" s="96">
        <v>44448</v>
      </c>
      <c r="H10" s="14">
        <v>49</v>
      </c>
      <c r="I10" s="14">
        <v>45</v>
      </c>
      <c r="J10" s="96">
        <v>44448</v>
      </c>
      <c r="K10" s="14">
        <v>437</v>
      </c>
      <c r="L10" s="14">
        <v>398</v>
      </c>
      <c r="M10" s="96">
        <v>44448</v>
      </c>
      <c r="N10" s="14">
        <v>6</v>
      </c>
      <c r="O10" s="14">
        <v>6</v>
      </c>
      <c r="P10" s="96">
        <v>44448</v>
      </c>
      <c r="Q10" s="14">
        <v>9</v>
      </c>
      <c r="R10" s="14">
        <v>9</v>
      </c>
      <c r="S10" s="96">
        <v>44448</v>
      </c>
      <c r="T10" s="14">
        <v>12</v>
      </c>
      <c r="U10" s="14">
        <v>11</v>
      </c>
      <c r="V10" s="96">
        <v>44448</v>
      </c>
      <c r="W10" s="14">
        <v>21</v>
      </c>
      <c r="X10" s="14">
        <v>21</v>
      </c>
      <c r="Y10" s="96">
        <v>44448</v>
      </c>
      <c r="Z10" s="14">
        <v>79</v>
      </c>
      <c r="AA10" s="14">
        <v>78</v>
      </c>
      <c r="AB10" s="96">
        <v>44448</v>
      </c>
      <c r="AC10" s="14">
        <v>9</v>
      </c>
      <c r="AD10" s="14">
        <v>9</v>
      </c>
      <c r="AE10" s="96">
        <v>44448</v>
      </c>
      <c r="AF10" s="14">
        <v>12</v>
      </c>
      <c r="AG10" s="14">
        <v>11</v>
      </c>
      <c r="AH10" s="96">
        <v>44448</v>
      </c>
      <c r="AI10" s="14">
        <v>126</v>
      </c>
      <c r="AJ10" s="14">
        <v>100</v>
      </c>
      <c r="AK10" s="96">
        <v>44448</v>
      </c>
      <c r="AL10" s="14">
        <v>230</v>
      </c>
      <c r="AM10" s="14">
        <v>221</v>
      </c>
      <c r="AN10" s="96">
        <v>44448</v>
      </c>
      <c r="AO10" s="14">
        <v>15</v>
      </c>
      <c r="AP10" s="14">
        <v>13</v>
      </c>
      <c r="AQ10" s="96">
        <v>44448</v>
      </c>
      <c r="AR10" s="14">
        <v>1197</v>
      </c>
      <c r="AS10" s="14">
        <v>1130</v>
      </c>
      <c r="AT10" s="96">
        <v>44448</v>
      </c>
      <c r="AU10" s="14">
        <v>54963</v>
      </c>
      <c r="AV10" s="14">
        <v>50159</v>
      </c>
      <c r="AW10" s="96">
        <v>44448</v>
      </c>
      <c r="AX10" s="14">
        <v>15</v>
      </c>
      <c r="AY10" s="14">
        <v>15</v>
      </c>
      <c r="AZ10" s="96">
        <v>44448</v>
      </c>
      <c r="BA10" s="14">
        <v>4924</v>
      </c>
      <c r="BB10" s="14">
        <v>4489</v>
      </c>
      <c r="BC10" s="96">
        <v>44448</v>
      </c>
      <c r="BD10" s="14">
        <v>291</v>
      </c>
      <c r="BE10" s="14">
        <v>281</v>
      </c>
      <c r="BF10" s="96">
        <v>44448</v>
      </c>
      <c r="BG10" s="14">
        <v>103</v>
      </c>
      <c r="BH10" s="14">
        <v>94</v>
      </c>
      <c r="BI10" s="96">
        <v>44448</v>
      </c>
      <c r="BJ10" s="14">
        <v>1721</v>
      </c>
      <c r="BK10" s="14">
        <v>1522</v>
      </c>
      <c r="BL10" s="96">
        <v>44448</v>
      </c>
      <c r="BM10" s="14">
        <v>73</v>
      </c>
      <c r="BN10" s="14">
        <v>68</v>
      </c>
      <c r="BO10" s="96">
        <v>44448</v>
      </c>
      <c r="BP10" s="14">
        <v>609</v>
      </c>
      <c r="BQ10" s="14">
        <v>584</v>
      </c>
      <c r="BR10" s="96">
        <v>44448</v>
      </c>
      <c r="BS10" s="14">
        <v>142</v>
      </c>
      <c r="BT10" s="14">
        <v>128</v>
      </c>
      <c r="BU10" s="96">
        <v>44448</v>
      </c>
      <c r="BV10" s="14">
        <v>38</v>
      </c>
      <c r="BW10" s="14">
        <v>34</v>
      </c>
      <c r="BX10" s="96">
        <v>44448</v>
      </c>
      <c r="BY10" s="14">
        <v>2</v>
      </c>
      <c r="BZ10" s="14">
        <v>3</v>
      </c>
      <c r="CA10" s="96">
        <v>44448</v>
      </c>
      <c r="CB10" s="14">
        <v>35</v>
      </c>
      <c r="CC10" s="14">
        <v>31</v>
      </c>
      <c r="CD10" s="96">
        <v>44448</v>
      </c>
      <c r="CE10" s="14">
        <v>1369</v>
      </c>
      <c r="CF10" s="14">
        <v>1374</v>
      </c>
      <c r="CG10" s="96">
        <v>44448</v>
      </c>
      <c r="CH10" s="14">
        <v>315</v>
      </c>
      <c r="CI10" s="14">
        <v>297</v>
      </c>
      <c r="CJ10" s="96">
        <v>44448</v>
      </c>
      <c r="CK10" s="14">
        <v>29</v>
      </c>
      <c r="CL10" s="14">
        <v>28</v>
      </c>
      <c r="CM10" s="96">
        <v>44448</v>
      </c>
      <c r="CN10" s="14">
        <v>28</v>
      </c>
      <c r="CO10" s="14">
        <v>41</v>
      </c>
      <c r="CP10" s="96">
        <v>44448</v>
      </c>
      <c r="CQ10" s="14">
        <v>40</v>
      </c>
      <c r="CR10" s="14">
        <v>37</v>
      </c>
      <c r="CS10" s="96">
        <v>44448</v>
      </c>
      <c r="CT10" s="14">
        <v>600</v>
      </c>
      <c r="CU10" s="97">
        <v>567</v>
      </c>
    </row>
    <row r="11" spans="1:99" x14ac:dyDescent="0.35">
      <c r="A11" s="96">
        <v>44449</v>
      </c>
      <c r="B11" s="14">
        <v>62938</v>
      </c>
      <c r="C11" s="14">
        <v>58619</v>
      </c>
      <c r="D11" s="96">
        <v>44449</v>
      </c>
      <c r="E11" s="14">
        <v>1425</v>
      </c>
      <c r="F11" s="14">
        <v>1300</v>
      </c>
      <c r="G11" s="96">
        <v>44449</v>
      </c>
      <c r="H11" s="14">
        <v>47</v>
      </c>
      <c r="I11" s="14">
        <v>43</v>
      </c>
      <c r="J11" s="96">
        <v>44449</v>
      </c>
      <c r="K11" s="14">
        <v>403</v>
      </c>
      <c r="L11" s="14">
        <v>390</v>
      </c>
      <c r="M11" s="96">
        <v>44449</v>
      </c>
      <c r="N11" s="14">
        <v>6</v>
      </c>
      <c r="O11" s="14">
        <v>5</v>
      </c>
      <c r="P11" s="96">
        <v>44449</v>
      </c>
      <c r="Q11" s="14">
        <v>11</v>
      </c>
      <c r="R11" s="14">
        <v>10</v>
      </c>
      <c r="S11" s="96">
        <v>44449</v>
      </c>
      <c r="T11" s="14">
        <v>10</v>
      </c>
      <c r="U11" s="14">
        <v>10</v>
      </c>
      <c r="V11" s="96">
        <v>44449</v>
      </c>
      <c r="W11" s="14">
        <v>23</v>
      </c>
      <c r="X11" s="14">
        <v>21</v>
      </c>
      <c r="Y11" s="96">
        <v>44449</v>
      </c>
      <c r="Z11" s="14">
        <v>79</v>
      </c>
      <c r="AA11" s="14">
        <v>77</v>
      </c>
      <c r="AB11" s="96">
        <v>44449</v>
      </c>
      <c r="AC11" s="14">
        <v>8</v>
      </c>
      <c r="AD11" s="14">
        <v>8</v>
      </c>
      <c r="AE11" s="96">
        <v>44449</v>
      </c>
      <c r="AF11" s="14">
        <v>13</v>
      </c>
      <c r="AG11" s="14">
        <v>11</v>
      </c>
      <c r="AH11" s="96">
        <v>44449</v>
      </c>
      <c r="AI11" s="14">
        <v>92</v>
      </c>
      <c r="AJ11" s="14">
        <v>95</v>
      </c>
      <c r="AK11" s="96">
        <v>44449</v>
      </c>
      <c r="AL11" s="14">
        <v>248</v>
      </c>
      <c r="AM11" s="14">
        <v>230</v>
      </c>
      <c r="AN11" s="96">
        <v>44449</v>
      </c>
      <c r="AO11" s="14">
        <v>14</v>
      </c>
      <c r="AP11" s="14">
        <v>13</v>
      </c>
      <c r="AQ11" s="96">
        <v>44449</v>
      </c>
      <c r="AR11" s="14">
        <v>1191</v>
      </c>
      <c r="AS11" s="14">
        <v>1124</v>
      </c>
      <c r="AT11" s="96">
        <v>44449</v>
      </c>
      <c r="AU11" s="14">
        <v>57214</v>
      </c>
      <c r="AV11" s="14">
        <v>53007</v>
      </c>
      <c r="AW11" s="96">
        <v>44449</v>
      </c>
      <c r="AX11" s="14">
        <v>16</v>
      </c>
      <c r="AY11" s="14">
        <v>16</v>
      </c>
      <c r="AZ11" s="96">
        <v>44449</v>
      </c>
      <c r="BA11" s="14">
        <v>4654</v>
      </c>
      <c r="BB11" s="14">
        <v>4489</v>
      </c>
      <c r="BC11" s="96">
        <v>44449</v>
      </c>
      <c r="BD11" s="14">
        <v>287</v>
      </c>
      <c r="BE11" s="14">
        <v>277</v>
      </c>
      <c r="BF11" s="96">
        <v>44449</v>
      </c>
      <c r="BG11" s="14">
        <v>92</v>
      </c>
      <c r="BH11" s="14">
        <v>87</v>
      </c>
      <c r="BI11" s="96">
        <v>44449</v>
      </c>
      <c r="BJ11" s="14">
        <v>1707</v>
      </c>
      <c r="BK11" s="14">
        <v>1619</v>
      </c>
      <c r="BL11" s="96">
        <v>44449</v>
      </c>
      <c r="BM11" s="14">
        <v>73</v>
      </c>
      <c r="BN11" s="14">
        <v>69</v>
      </c>
      <c r="BO11" s="96">
        <v>44449</v>
      </c>
      <c r="BP11" s="14">
        <v>606</v>
      </c>
      <c r="BQ11" s="14">
        <v>572</v>
      </c>
      <c r="BR11" s="96">
        <v>44449</v>
      </c>
      <c r="BS11" s="14">
        <v>144</v>
      </c>
      <c r="BT11" s="14">
        <v>134</v>
      </c>
      <c r="BU11" s="96">
        <v>44449</v>
      </c>
      <c r="BV11" s="14">
        <v>39</v>
      </c>
      <c r="BW11" s="14">
        <v>33</v>
      </c>
      <c r="BX11" s="96">
        <v>44449</v>
      </c>
      <c r="BY11" s="14">
        <v>4</v>
      </c>
      <c r="BZ11" s="14">
        <v>2</v>
      </c>
      <c r="CA11" s="96">
        <v>44449</v>
      </c>
      <c r="CB11" s="14">
        <v>29</v>
      </c>
      <c r="CC11" s="14">
        <v>29</v>
      </c>
      <c r="CD11" s="96">
        <v>44449</v>
      </c>
      <c r="CE11" s="14">
        <v>1369</v>
      </c>
      <c r="CF11" s="14">
        <v>1361</v>
      </c>
      <c r="CG11" s="96">
        <v>44449</v>
      </c>
      <c r="CH11" s="14">
        <v>302</v>
      </c>
      <c r="CI11" s="14">
        <v>294</v>
      </c>
      <c r="CJ11" s="96">
        <v>44449</v>
      </c>
      <c r="CK11" s="14">
        <v>28</v>
      </c>
      <c r="CL11" s="14">
        <v>26</v>
      </c>
      <c r="CM11" s="96">
        <v>44449</v>
      </c>
      <c r="CN11" s="14">
        <v>41</v>
      </c>
      <c r="CO11" s="14">
        <v>44</v>
      </c>
      <c r="CP11" s="96">
        <v>44449</v>
      </c>
      <c r="CQ11" s="14">
        <v>35</v>
      </c>
      <c r="CR11" s="14">
        <v>38</v>
      </c>
      <c r="CS11" s="96">
        <v>44449</v>
      </c>
      <c r="CT11" s="14">
        <v>596</v>
      </c>
      <c r="CU11" s="97">
        <v>562</v>
      </c>
    </row>
    <row r="12" spans="1:99" x14ac:dyDescent="0.35">
      <c r="A12" s="96">
        <v>44450</v>
      </c>
      <c r="B12" s="14">
        <v>62381</v>
      </c>
      <c r="C12" s="14">
        <v>60322</v>
      </c>
      <c r="D12" s="96">
        <v>44450</v>
      </c>
      <c r="E12" s="14">
        <v>1338</v>
      </c>
      <c r="F12" s="14">
        <v>1300</v>
      </c>
      <c r="G12" s="96">
        <v>44450</v>
      </c>
      <c r="H12" s="14">
        <v>44</v>
      </c>
      <c r="I12" s="14">
        <v>41</v>
      </c>
      <c r="J12" s="96">
        <v>44450</v>
      </c>
      <c r="K12" s="14">
        <v>401</v>
      </c>
      <c r="L12" s="14">
        <v>382</v>
      </c>
      <c r="M12" s="96">
        <v>44450</v>
      </c>
      <c r="N12" s="14">
        <v>5</v>
      </c>
      <c r="O12" s="14">
        <v>5</v>
      </c>
      <c r="P12" s="96">
        <v>44450</v>
      </c>
      <c r="Q12" s="14">
        <v>10</v>
      </c>
      <c r="R12" s="14">
        <v>11</v>
      </c>
      <c r="S12" s="96">
        <v>44450</v>
      </c>
      <c r="T12" s="14">
        <v>10</v>
      </c>
      <c r="U12" s="14">
        <v>10</v>
      </c>
      <c r="V12" s="96">
        <v>44450</v>
      </c>
      <c r="W12" s="14">
        <v>18</v>
      </c>
      <c r="X12" s="14">
        <v>20</v>
      </c>
      <c r="Y12" s="96">
        <v>44450</v>
      </c>
      <c r="Z12" s="14">
        <v>87</v>
      </c>
      <c r="AA12" s="14">
        <v>76</v>
      </c>
      <c r="AB12" s="96">
        <v>44450</v>
      </c>
      <c r="AC12" s="14">
        <v>8</v>
      </c>
      <c r="AD12" s="14">
        <v>8</v>
      </c>
      <c r="AE12" s="96">
        <v>44450</v>
      </c>
      <c r="AF12" s="14">
        <v>10</v>
      </c>
      <c r="AG12" s="14">
        <v>11</v>
      </c>
      <c r="AH12" s="96">
        <v>44450</v>
      </c>
      <c r="AI12" s="14">
        <v>98</v>
      </c>
      <c r="AJ12" s="14">
        <v>91</v>
      </c>
      <c r="AK12" s="96">
        <v>44450</v>
      </c>
      <c r="AL12" s="14">
        <v>247</v>
      </c>
      <c r="AM12" s="14">
        <v>239</v>
      </c>
      <c r="AN12" s="96">
        <v>44450</v>
      </c>
      <c r="AO12" s="14">
        <v>14</v>
      </c>
      <c r="AP12" s="14">
        <v>12</v>
      </c>
      <c r="AQ12" s="96">
        <v>44450</v>
      </c>
      <c r="AR12" s="14">
        <v>1158</v>
      </c>
      <c r="AS12" s="14">
        <v>1118</v>
      </c>
      <c r="AT12" s="96">
        <v>44450</v>
      </c>
      <c r="AU12" s="14">
        <v>59548</v>
      </c>
      <c r="AV12" s="14">
        <v>56052</v>
      </c>
      <c r="AW12" s="96">
        <v>44450</v>
      </c>
      <c r="AX12" s="14">
        <v>16</v>
      </c>
      <c r="AY12" s="14">
        <v>16</v>
      </c>
      <c r="AZ12" s="96">
        <v>44450</v>
      </c>
      <c r="BA12" s="14">
        <v>4664</v>
      </c>
      <c r="BB12" s="14">
        <v>4489</v>
      </c>
      <c r="BC12" s="96">
        <v>44450</v>
      </c>
      <c r="BD12" s="14">
        <v>274</v>
      </c>
      <c r="BE12" s="14">
        <v>273</v>
      </c>
      <c r="BF12" s="96">
        <v>44450</v>
      </c>
      <c r="BG12" s="14">
        <v>89</v>
      </c>
      <c r="BH12" s="14">
        <v>82</v>
      </c>
      <c r="BI12" s="96">
        <v>44450</v>
      </c>
      <c r="BJ12" s="14">
        <v>1828</v>
      </c>
      <c r="BK12" s="14">
        <v>1723</v>
      </c>
      <c r="BL12" s="96">
        <v>44450</v>
      </c>
      <c r="BM12" s="14">
        <v>83</v>
      </c>
      <c r="BN12" s="14">
        <v>70</v>
      </c>
      <c r="BO12" s="96">
        <v>44450</v>
      </c>
      <c r="BP12" s="14">
        <v>575</v>
      </c>
      <c r="BQ12" s="14">
        <v>560</v>
      </c>
      <c r="BR12" s="96">
        <v>44450</v>
      </c>
      <c r="BS12" s="14">
        <v>139</v>
      </c>
      <c r="BT12" s="14">
        <v>139</v>
      </c>
      <c r="BU12" s="96">
        <v>44450</v>
      </c>
      <c r="BV12" s="14">
        <v>37</v>
      </c>
      <c r="BW12" s="14">
        <v>33</v>
      </c>
      <c r="BX12" s="96">
        <v>44450</v>
      </c>
      <c r="BY12" s="14">
        <v>3</v>
      </c>
      <c r="BZ12" s="14">
        <v>2</v>
      </c>
      <c r="CA12" s="96">
        <v>44450</v>
      </c>
      <c r="CB12" s="14">
        <v>33</v>
      </c>
      <c r="CC12" s="14">
        <v>28</v>
      </c>
      <c r="CD12" s="96">
        <v>44450</v>
      </c>
      <c r="CE12" s="14">
        <v>1361</v>
      </c>
      <c r="CF12" s="14">
        <v>1349</v>
      </c>
      <c r="CG12" s="96">
        <v>44450</v>
      </c>
      <c r="CH12" s="14">
        <v>300</v>
      </c>
      <c r="CI12" s="14">
        <v>292</v>
      </c>
      <c r="CJ12" s="96">
        <v>44450</v>
      </c>
      <c r="CK12" s="14">
        <v>26</v>
      </c>
      <c r="CL12" s="14">
        <v>24</v>
      </c>
      <c r="CM12" s="96">
        <v>44450</v>
      </c>
      <c r="CN12" s="14">
        <v>55</v>
      </c>
      <c r="CO12" s="14">
        <v>46</v>
      </c>
      <c r="CP12" s="96">
        <v>44450</v>
      </c>
      <c r="CQ12" s="14">
        <v>41</v>
      </c>
      <c r="CR12" s="14">
        <v>40</v>
      </c>
      <c r="CS12" s="96">
        <v>44450</v>
      </c>
      <c r="CT12" s="14">
        <v>583</v>
      </c>
      <c r="CU12" s="97">
        <v>558</v>
      </c>
    </row>
    <row r="13" spans="1:99" x14ac:dyDescent="0.35">
      <c r="A13" s="96">
        <v>44451</v>
      </c>
      <c r="B13" s="14">
        <v>58598</v>
      </c>
      <c r="C13" s="14">
        <v>62079</v>
      </c>
      <c r="D13" s="96">
        <v>44451</v>
      </c>
      <c r="E13" s="14">
        <v>1402</v>
      </c>
      <c r="F13" s="14">
        <v>1299</v>
      </c>
      <c r="G13" s="96">
        <v>44451</v>
      </c>
      <c r="H13" s="14">
        <v>22</v>
      </c>
      <c r="I13" s="14">
        <v>39</v>
      </c>
      <c r="J13" s="96">
        <v>44451</v>
      </c>
      <c r="K13" s="14">
        <v>238</v>
      </c>
      <c r="L13" s="14">
        <v>374</v>
      </c>
      <c r="M13" s="96">
        <v>44451</v>
      </c>
      <c r="N13" s="14">
        <v>5</v>
      </c>
      <c r="O13" s="14">
        <v>5</v>
      </c>
      <c r="P13" s="96">
        <v>44451</v>
      </c>
      <c r="Q13" s="14">
        <v>11</v>
      </c>
      <c r="R13" s="14">
        <v>11</v>
      </c>
      <c r="S13" s="96">
        <v>44451</v>
      </c>
      <c r="T13" s="14">
        <v>7</v>
      </c>
      <c r="U13" s="14">
        <v>9</v>
      </c>
      <c r="V13" s="96">
        <v>44451</v>
      </c>
      <c r="W13" s="14">
        <v>19</v>
      </c>
      <c r="X13" s="14">
        <v>19</v>
      </c>
      <c r="Y13" s="96">
        <v>44451</v>
      </c>
      <c r="Z13" s="14">
        <v>63</v>
      </c>
      <c r="AA13" s="14">
        <v>76</v>
      </c>
      <c r="AB13" s="96">
        <v>44451</v>
      </c>
      <c r="AC13" s="14">
        <v>8</v>
      </c>
      <c r="AD13" s="14">
        <v>8</v>
      </c>
      <c r="AE13" s="96">
        <v>44451</v>
      </c>
      <c r="AF13" s="14">
        <v>10</v>
      </c>
      <c r="AG13" s="14">
        <v>11</v>
      </c>
      <c r="AH13" s="96">
        <v>44451</v>
      </c>
      <c r="AI13" s="14">
        <v>55</v>
      </c>
      <c r="AJ13" s="14">
        <v>87</v>
      </c>
      <c r="AK13" s="96">
        <v>44451</v>
      </c>
      <c r="AL13" s="14">
        <v>263</v>
      </c>
      <c r="AM13" s="14">
        <v>248</v>
      </c>
      <c r="AN13" s="96">
        <v>44451</v>
      </c>
      <c r="AO13" s="14">
        <v>10</v>
      </c>
      <c r="AP13" s="14">
        <v>12</v>
      </c>
      <c r="AQ13" s="96">
        <v>44451</v>
      </c>
      <c r="AR13" s="14">
        <v>1065</v>
      </c>
      <c r="AS13" s="14">
        <v>1112</v>
      </c>
      <c r="AT13" s="96">
        <v>44451</v>
      </c>
      <c r="AU13" s="14">
        <v>55396</v>
      </c>
      <c r="AV13" s="14">
        <v>59309</v>
      </c>
      <c r="AW13" s="96">
        <v>44451</v>
      </c>
      <c r="AX13" s="14">
        <v>18</v>
      </c>
      <c r="AY13" s="14">
        <v>17</v>
      </c>
      <c r="AZ13" s="96">
        <v>44451</v>
      </c>
      <c r="BA13" s="14">
        <v>4574</v>
      </c>
      <c r="BB13" s="14">
        <v>4488</v>
      </c>
      <c r="BC13" s="96">
        <v>44451</v>
      </c>
      <c r="BD13" s="14">
        <v>284</v>
      </c>
      <c r="BE13" s="14">
        <v>269</v>
      </c>
      <c r="BF13" s="96">
        <v>44451</v>
      </c>
      <c r="BG13" s="14">
        <v>89</v>
      </c>
      <c r="BH13" s="14">
        <v>76</v>
      </c>
      <c r="BI13" s="96">
        <v>44451</v>
      </c>
      <c r="BJ13" s="14">
        <v>1880</v>
      </c>
      <c r="BK13" s="14">
        <v>1836</v>
      </c>
      <c r="BL13" s="96">
        <v>44451</v>
      </c>
      <c r="BM13" s="14">
        <v>61</v>
      </c>
      <c r="BN13" s="14">
        <v>72</v>
      </c>
      <c r="BO13" s="96">
        <v>44451</v>
      </c>
      <c r="BP13" s="14">
        <v>564</v>
      </c>
      <c r="BQ13" s="14">
        <v>548</v>
      </c>
      <c r="BR13" s="96">
        <v>44451</v>
      </c>
      <c r="BS13" s="14">
        <v>145</v>
      </c>
      <c r="BT13" s="14">
        <v>145</v>
      </c>
      <c r="BU13" s="96">
        <v>44451</v>
      </c>
      <c r="BV13" s="14">
        <v>30</v>
      </c>
      <c r="BW13" s="14">
        <v>33</v>
      </c>
      <c r="BX13" s="96">
        <v>44451</v>
      </c>
      <c r="BY13" s="14">
        <v>2</v>
      </c>
      <c r="BZ13" s="14">
        <v>2</v>
      </c>
      <c r="CA13" s="96">
        <v>44451</v>
      </c>
      <c r="CB13" s="14">
        <v>32</v>
      </c>
      <c r="CC13" s="14">
        <v>27</v>
      </c>
      <c r="CD13" s="96">
        <v>44451</v>
      </c>
      <c r="CE13" s="14">
        <v>1348</v>
      </c>
      <c r="CF13" s="14">
        <v>1336</v>
      </c>
      <c r="CG13" s="96">
        <v>44451</v>
      </c>
      <c r="CH13" s="14">
        <v>215</v>
      </c>
      <c r="CI13" s="14">
        <v>290</v>
      </c>
      <c r="CJ13" s="96">
        <v>44451</v>
      </c>
      <c r="CK13" s="14">
        <v>26</v>
      </c>
      <c r="CL13" s="14">
        <v>22</v>
      </c>
      <c r="CM13" s="96">
        <v>44451</v>
      </c>
      <c r="CN13" s="14">
        <v>39</v>
      </c>
      <c r="CO13" s="14">
        <v>49</v>
      </c>
      <c r="CP13" s="96">
        <v>44451</v>
      </c>
      <c r="CQ13" s="14">
        <v>28</v>
      </c>
      <c r="CR13" s="14">
        <v>41</v>
      </c>
      <c r="CS13" s="96">
        <v>44451</v>
      </c>
      <c r="CT13" s="14">
        <v>556</v>
      </c>
      <c r="CU13" s="97">
        <v>553</v>
      </c>
    </row>
    <row r="14" spans="1:99" x14ac:dyDescent="0.35">
      <c r="A14" s="96">
        <v>44452</v>
      </c>
      <c r="B14" s="14">
        <v>47341</v>
      </c>
      <c r="C14" s="14">
        <v>63892</v>
      </c>
      <c r="D14" s="96">
        <v>44452</v>
      </c>
      <c r="E14" s="14">
        <v>936</v>
      </c>
      <c r="F14" s="14">
        <v>1299</v>
      </c>
      <c r="G14" s="96">
        <v>44452</v>
      </c>
      <c r="H14" s="14">
        <v>44</v>
      </c>
      <c r="I14" s="14">
        <v>37</v>
      </c>
      <c r="J14" s="96">
        <v>44452</v>
      </c>
      <c r="K14" s="14">
        <v>417</v>
      </c>
      <c r="L14" s="14">
        <v>366</v>
      </c>
      <c r="M14" s="96">
        <v>44452</v>
      </c>
      <c r="N14" s="14">
        <v>3</v>
      </c>
      <c r="O14" s="14">
        <v>4</v>
      </c>
      <c r="P14" s="96">
        <v>44452</v>
      </c>
      <c r="Q14" s="14">
        <v>11</v>
      </c>
      <c r="R14" s="14">
        <v>12</v>
      </c>
      <c r="S14" s="96">
        <v>44452</v>
      </c>
      <c r="T14" s="14">
        <v>9</v>
      </c>
      <c r="U14" s="14">
        <v>8</v>
      </c>
      <c r="V14" s="96">
        <v>44452</v>
      </c>
      <c r="W14" s="14">
        <v>12</v>
      </c>
      <c r="X14" s="14">
        <v>18</v>
      </c>
      <c r="Y14" s="96">
        <v>44452</v>
      </c>
      <c r="Z14" s="14">
        <v>57</v>
      </c>
      <c r="AA14" s="14">
        <v>75</v>
      </c>
      <c r="AB14" s="96">
        <v>44452</v>
      </c>
      <c r="AC14" s="14">
        <v>7</v>
      </c>
      <c r="AD14" s="14">
        <v>7</v>
      </c>
      <c r="AE14" s="96">
        <v>44452</v>
      </c>
      <c r="AF14" s="14">
        <v>9</v>
      </c>
      <c r="AG14" s="14">
        <v>10</v>
      </c>
      <c r="AH14" s="96">
        <v>44452</v>
      </c>
      <c r="AI14" s="14">
        <v>77</v>
      </c>
      <c r="AJ14" s="14">
        <v>83</v>
      </c>
      <c r="AK14" s="96">
        <v>44452</v>
      </c>
      <c r="AL14" s="14">
        <v>209</v>
      </c>
      <c r="AM14" s="14">
        <v>258</v>
      </c>
      <c r="AN14" s="96">
        <v>44452</v>
      </c>
      <c r="AO14" s="14">
        <v>12</v>
      </c>
      <c r="AP14" s="14">
        <v>12</v>
      </c>
      <c r="AQ14" s="96">
        <v>44452</v>
      </c>
      <c r="AR14" s="14">
        <v>972</v>
      </c>
      <c r="AS14" s="14">
        <v>1106</v>
      </c>
      <c r="AT14" s="96">
        <v>44452</v>
      </c>
      <c r="AU14" s="14">
        <v>42253</v>
      </c>
      <c r="AV14" s="14">
        <v>62798</v>
      </c>
      <c r="AW14" s="96">
        <v>44452</v>
      </c>
      <c r="AX14" s="14">
        <v>16</v>
      </c>
      <c r="AY14" s="14">
        <v>18</v>
      </c>
      <c r="AZ14" s="96">
        <v>44452</v>
      </c>
      <c r="BA14" s="14">
        <v>3641</v>
      </c>
      <c r="BB14" s="14">
        <v>4488</v>
      </c>
      <c r="BC14" s="96">
        <v>44452</v>
      </c>
      <c r="BD14" s="14">
        <v>199</v>
      </c>
      <c r="BE14" s="14">
        <v>265</v>
      </c>
      <c r="BF14" s="96">
        <v>44452</v>
      </c>
      <c r="BG14" s="14">
        <v>58</v>
      </c>
      <c r="BH14" s="14">
        <v>71</v>
      </c>
      <c r="BI14" s="96">
        <v>44452</v>
      </c>
      <c r="BJ14" s="14">
        <v>1077</v>
      </c>
      <c r="BK14" s="14">
        <v>1958</v>
      </c>
      <c r="BL14" s="96">
        <v>44452</v>
      </c>
      <c r="BM14" s="14">
        <v>52</v>
      </c>
      <c r="BN14" s="14">
        <v>73</v>
      </c>
      <c r="BO14" s="96">
        <v>44452</v>
      </c>
      <c r="BP14" s="14">
        <v>491</v>
      </c>
      <c r="BQ14" s="14">
        <v>536</v>
      </c>
      <c r="BR14" s="96">
        <v>44452</v>
      </c>
      <c r="BS14" s="14">
        <v>104</v>
      </c>
      <c r="BT14" s="14">
        <v>151</v>
      </c>
      <c r="BU14" s="96">
        <v>44452</v>
      </c>
      <c r="BV14" s="14">
        <v>22</v>
      </c>
      <c r="BW14" s="14">
        <v>32</v>
      </c>
      <c r="BX14" s="96">
        <v>44452</v>
      </c>
      <c r="BY14" s="14">
        <v>2</v>
      </c>
      <c r="BZ14" s="14">
        <v>2</v>
      </c>
      <c r="CA14" s="96">
        <v>44452</v>
      </c>
      <c r="CB14" s="14">
        <v>12</v>
      </c>
      <c r="CC14" s="14">
        <v>25</v>
      </c>
      <c r="CD14" s="96">
        <v>44452</v>
      </c>
      <c r="CE14" s="14">
        <v>1314</v>
      </c>
      <c r="CF14" s="14">
        <v>1323</v>
      </c>
      <c r="CG14" s="96">
        <v>44452</v>
      </c>
      <c r="CH14" s="14">
        <v>295</v>
      </c>
      <c r="CI14" s="14">
        <v>287</v>
      </c>
      <c r="CJ14" s="96">
        <v>44452</v>
      </c>
      <c r="CK14" s="14">
        <v>11</v>
      </c>
      <c r="CL14" s="14">
        <v>20</v>
      </c>
      <c r="CM14" s="96">
        <v>44452</v>
      </c>
      <c r="CN14" s="14">
        <v>36</v>
      </c>
      <c r="CO14" s="14">
        <v>51</v>
      </c>
      <c r="CP14" s="96">
        <v>44452</v>
      </c>
      <c r="CQ14" s="14">
        <v>43</v>
      </c>
      <c r="CR14" s="14">
        <v>43</v>
      </c>
      <c r="CS14" s="96">
        <v>44452</v>
      </c>
      <c r="CT14" s="14">
        <v>479</v>
      </c>
      <c r="CU14" s="97">
        <v>548</v>
      </c>
    </row>
    <row r="15" spans="1:99" ht="15" thickBot="1" x14ac:dyDescent="0.4">
      <c r="A15" s="98">
        <v>44453</v>
      </c>
      <c r="B15" s="99">
        <v>67872</v>
      </c>
      <c r="C15" s="99">
        <v>65762</v>
      </c>
      <c r="D15" s="98">
        <v>44453</v>
      </c>
      <c r="E15" s="99">
        <v>1164</v>
      </c>
      <c r="F15" s="99">
        <v>1299</v>
      </c>
      <c r="G15" s="98">
        <v>44453</v>
      </c>
      <c r="H15" s="99">
        <v>40</v>
      </c>
      <c r="I15" s="99">
        <v>36</v>
      </c>
      <c r="J15" s="98">
        <v>44453</v>
      </c>
      <c r="K15" s="99">
        <v>394</v>
      </c>
      <c r="L15" s="99">
        <v>359</v>
      </c>
      <c r="M15" s="98">
        <v>44453</v>
      </c>
      <c r="N15" s="99">
        <v>4</v>
      </c>
      <c r="O15" s="99">
        <v>4</v>
      </c>
      <c r="P15" s="98">
        <v>44453</v>
      </c>
      <c r="Q15" s="99">
        <v>13</v>
      </c>
      <c r="R15" s="99">
        <v>13</v>
      </c>
      <c r="S15" s="98">
        <v>44453</v>
      </c>
      <c r="T15" s="99">
        <v>8</v>
      </c>
      <c r="U15" s="99">
        <v>8</v>
      </c>
      <c r="V15" s="98">
        <v>44453</v>
      </c>
      <c r="W15" s="99">
        <v>20</v>
      </c>
      <c r="X15" s="99">
        <v>17</v>
      </c>
      <c r="Y15" s="98">
        <v>44453</v>
      </c>
      <c r="Z15" s="99">
        <v>94</v>
      </c>
      <c r="AA15" s="99">
        <v>74</v>
      </c>
      <c r="AB15" s="98">
        <v>44453</v>
      </c>
      <c r="AC15" s="99">
        <v>7</v>
      </c>
      <c r="AD15" s="99">
        <v>7</v>
      </c>
      <c r="AE15" s="98">
        <v>44453</v>
      </c>
      <c r="AF15" s="99">
        <v>11</v>
      </c>
      <c r="AG15" s="99">
        <v>10</v>
      </c>
      <c r="AH15" s="98">
        <v>44453</v>
      </c>
      <c r="AI15" s="99">
        <v>102</v>
      </c>
      <c r="AJ15" s="99">
        <v>79</v>
      </c>
      <c r="AK15" s="98">
        <v>44453</v>
      </c>
      <c r="AL15" s="99">
        <v>255</v>
      </c>
      <c r="AM15" s="99">
        <v>268</v>
      </c>
      <c r="AN15" s="98">
        <v>44453</v>
      </c>
      <c r="AO15" s="99">
        <v>11</v>
      </c>
      <c r="AP15" s="99">
        <v>12</v>
      </c>
      <c r="AQ15" s="98">
        <v>44453</v>
      </c>
      <c r="AR15" s="99">
        <v>1053</v>
      </c>
      <c r="AS15" s="99">
        <v>1099</v>
      </c>
      <c r="AT15" s="98">
        <v>44453</v>
      </c>
      <c r="AU15" s="99">
        <v>73247</v>
      </c>
      <c r="AV15" s="99">
        <v>66538</v>
      </c>
      <c r="AW15" s="98">
        <v>44453</v>
      </c>
      <c r="AX15" s="99">
        <v>22</v>
      </c>
      <c r="AY15" s="99">
        <v>19</v>
      </c>
      <c r="AZ15" s="98">
        <v>44453</v>
      </c>
      <c r="BA15" s="99">
        <v>4289</v>
      </c>
      <c r="BB15" s="99">
        <v>4488</v>
      </c>
      <c r="BC15" s="98">
        <v>44453</v>
      </c>
      <c r="BD15" s="99">
        <v>279</v>
      </c>
      <c r="BE15" s="99">
        <v>261</v>
      </c>
      <c r="BF15" s="98">
        <v>44453</v>
      </c>
      <c r="BG15" s="99">
        <v>54</v>
      </c>
      <c r="BH15" s="99">
        <v>67</v>
      </c>
      <c r="BI15" s="98">
        <v>44453</v>
      </c>
      <c r="BJ15" s="99">
        <v>2707</v>
      </c>
      <c r="BK15" s="99">
        <v>2091</v>
      </c>
      <c r="BL15" s="98">
        <v>44453</v>
      </c>
      <c r="BM15" s="99">
        <v>82</v>
      </c>
      <c r="BN15" s="99">
        <v>74</v>
      </c>
      <c r="BO15" s="98">
        <v>44453</v>
      </c>
      <c r="BP15" s="99">
        <v>473</v>
      </c>
      <c r="BQ15" s="99">
        <v>524</v>
      </c>
      <c r="BR15" s="98">
        <v>44453</v>
      </c>
      <c r="BS15" s="99">
        <v>159</v>
      </c>
      <c r="BT15" s="99">
        <v>158</v>
      </c>
      <c r="BU15" s="98">
        <v>44453</v>
      </c>
      <c r="BV15" s="99">
        <v>31</v>
      </c>
      <c r="BW15" s="99">
        <v>32</v>
      </c>
      <c r="BX15" s="98">
        <v>44453</v>
      </c>
      <c r="BY15" s="99">
        <v>1</v>
      </c>
      <c r="BZ15" s="99">
        <v>2</v>
      </c>
      <c r="CA15" s="98">
        <v>44453</v>
      </c>
      <c r="CB15" s="99">
        <v>28</v>
      </c>
      <c r="CC15" s="99">
        <v>24</v>
      </c>
      <c r="CD15" s="98">
        <v>44453</v>
      </c>
      <c r="CE15" s="99">
        <v>1296</v>
      </c>
      <c r="CF15" s="99">
        <v>1311</v>
      </c>
      <c r="CG15" s="98">
        <v>44453</v>
      </c>
      <c r="CH15" s="99">
        <v>307</v>
      </c>
      <c r="CI15" s="99">
        <v>285</v>
      </c>
      <c r="CJ15" s="98">
        <v>44453</v>
      </c>
      <c r="CK15" s="99">
        <v>24</v>
      </c>
      <c r="CL15" s="99">
        <v>18</v>
      </c>
      <c r="CM15" s="98">
        <v>44453</v>
      </c>
      <c r="CN15" s="99">
        <v>92</v>
      </c>
      <c r="CO15" s="99">
        <v>54</v>
      </c>
      <c r="CP15" s="98">
        <v>44453</v>
      </c>
      <c r="CQ15" s="99">
        <v>50</v>
      </c>
      <c r="CR15" s="99">
        <v>44</v>
      </c>
      <c r="CS15" s="98">
        <v>44453</v>
      </c>
      <c r="CT15" s="99">
        <v>513</v>
      </c>
      <c r="CU15" s="100">
        <v>544</v>
      </c>
    </row>
    <row r="16" spans="1:99" s="7" customFormat="1" ht="60" customHeight="1" x14ac:dyDescent="0.35">
      <c r="A16" s="90"/>
      <c r="B16" s="74"/>
      <c r="C16" s="72"/>
      <c r="D16" s="73"/>
      <c r="E16" s="74"/>
      <c r="F16" s="72"/>
      <c r="G16" s="78"/>
      <c r="H16" s="74"/>
      <c r="I16" s="74"/>
      <c r="J16" s="73"/>
      <c r="K16" s="74"/>
      <c r="L16" s="72"/>
      <c r="M16" s="78"/>
      <c r="N16" s="101" t="s">
        <v>58</v>
      </c>
      <c r="O16" s="102"/>
      <c r="P16" s="73"/>
      <c r="Q16" s="103" t="s">
        <v>127</v>
      </c>
      <c r="R16" s="104"/>
      <c r="S16" s="78"/>
      <c r="T16" s="101"/>
      <c r="U16" s="102"/>
      <c r="V16" s="73"/>
      <c r="W16" s="101" t="s">
        <v>58</v>
      </c>
      <c r="X16" s="102"/>
      <c r="Y16" s="78"/>
      <c r="Z16" s="74"/>
      <c r="AA16" s="74"/>
      <c r="AB16" s="73"/>
      <c r="AC16" s="101" t="s">
        <v>58</v>
      </c>
      <c r="AD16" s="102"/>
      <c r="AE16" s="78"/>
      <c r="AF16" s="101"/>
      <c r="AG16" s="101"/>
      <c r="AH16" s="73"/>
      <c r="AI16" s="74"/>
      <c r="AJ16" s="72"/>
      <c r="AK16" s="78"/>
      <c r="AL16" s="74"/>
      <c r="AM16" s="74"/>
      <c r="AN16" s="73"/>
      <c r="AO16" s="101" t="s">
        <v>58</v>
      </c>
      <c r="AP16" s="102"/>
      <c r="AQ16" s="78"/>
      <c r="AR16" s="74"/>
      <c r="AS16" s="74"/>
      <c r="AT16" s="73"/>
      <c r="AU16" s="74"/>
      <c r="AV16" s="72"/>
      <c r="AW16" s="78"/>
      <c r="AX16" s="101" t="s">
        <v>58</v>
      </c>
      <c r="AY16" s="101"/>
      <c r="AZ16" s="73"/>
      <c r="BA16" s="74"/>
      <c r="BB16" s="72"/>
      <c r="BC16" s="78"/>
      <c r="BD16" s="74"/>
      <c r="BE16" s="74"/>
      <c r="BF16" s="73"/>
      <c r="BG16" s="74"/>
      <c r="BH16" s="72"/>
      <c r="BI16" s="78"/>
      <c r="BJ16" s="74"/>
      <c r="BK16" s="74"/>
      <c r="BL16" s="73"/>
      <c r="BM16" s="101"/>
      <c r="BN16" s="102"/>
      <c r="BO16" s="78"/>
      <c r="BP16" s="74"/>
      <c r="BQ16" s="74"/>
      <c r="BR16" s="73"/>
      <c r="BS16" s="74"/>
      <c r="BT16" s="72"/>
      <c r="BU16" s="78"/>
      <c r="BV16" s="74"/>
      <c r="BW16" s="74"/>
      <c r="BX16" s="73"/>
      <c r="BY16" s="101" t="s">
        <v>58</v>
      </c>
      <c r="BZ16" s="102"/>
      <c r="CA16" s="78"/>
      <c r="CB16" s="74"/>
      <c r="CC16" s="74"/>
      <c r="CD16" s="75"/>
      <c r="CE16" s="76"/>
      <c r="CF16" s="77"/>
      <c r="CG16" s="75"/>
      <c r="CH16" s="76"/>
      <c r="CI16" s="77"/>
      <c r="CJ16" s="76"/>
      <c r="CK16" s="76"/>
      <c r="CL16" s="76"/>
      <c r="CM16" s="75"/>
      <c r="CN16" s="101"/>
      <c r="CO16" s="102"/>
      <c r="CP16" s="75"/>
      <c r="CQ16" s="101"/>
      <c r="CR16" s="102"/>
      <c r="CS16" s="79"/>
      <c r="CT16" s="79"/>
      <c r="CU16" s="80"/>
    </row>
    <row r="17" spans="1:100" s="7" customFormat="1" x14ac:dyDescent="0.35">
      <c r="A17" s="40" t="s">
        <v>129</v>
      </c>
      <c r="B17" s="12"/>
      <c r="C17" s="12"/>
      <c r="D17" s="23"/>
      <c r="E17" s="12"/>
      <c r="F17" s="12"/>
      <c r="G17" s="23"/>
      <c r="H17" s="12"/>
      <c r="I17" s="12"/>
      <c r="J17" s="23"/>
      <c r="K17" s="12"/>
      <c r="L17" s="12"/>
      <c r="M17" s="23"/>
      <c r="N17" s="12"/>
      <c r="O17" s="12"/>
      <c r="P17" s="23"/>
      <c r="Q17" s="12"/>
      <c r="R17" s="12"/>
      <c r="S17" s="23"/>
      <c r="T17" s="12"/>
      <c r="U17" s="12"/>
      <c r="V17" s="23"/>
      <c r="W17" s="12"/>
      <c r="X17" s="12"/>
      <c r="Y17" s="23"/>
      <c r="Z17" s="12"/>
      <c r="AA17" s="12"/>
      <c r="AB17" s="23"/>
      <c r="AC17" s="12"/>
      <c r="AD17" s="12"/>
      <c r="AE17" s="23"/>
      <c r="AF17" s="12"/>
      <c r="AG17" s="12"/>
      <c r="AH17" s="23"/>
      <c r="AI17" s="12"/>
      <c r="AJ17" s="12"/>
      <c r="AK17" s="23"/>
      <c r="AL17" s="12"/>
      <c r="AM17" s="12"/>
      <c r="AN17" s="23"/>
      <c r="AO17" s="12"/>
      <c r="AP17" s="12"/>
      <c r="AQ17" s="23"/>
      <c r="AR17" s="12"/>
      <c r="AS17" s="12"/>
      <c r="AT17" s="23"/>
      <c r="AU17" s="12"/>
      <c r="AV17" s="12"/>
      <c r="AW17" s="23"/>
      <c r="AX17" s="12"/>
      <c r="AY17" s="12"/>
      <c r="AZ17" s="23"/>
      <c r="BA17" s="12"/>
      <c r="BB17" s="12"/>
      <c r="BC17" s="23"/>
      <c r="BD17" s="12"/>
      <c r="BE17" s="12"/>
      <c r="BF17" s="23"/>
      <c r="BG17" s="12"/>
      <c r="BH17" s="12"/>
      <c r="BI17" s="23"/>
      <c r="BJ17" s="12"/>
      <c r="BK17" s="12"/>
      <c r="BL17" s="23"/>
      <c r="BM17" s="12"/>
      <c r="BN17" s="12"/>
      <c r="BO17" s="23"/>
      <c r="BP17" s="12"/>
      <c r="BQ17" s="12"/>
      <c r="BR17" s="23"/>
      <c r="BS17" s="12"/>
      <c r="BT17" s="12"/>
      <c r="BU17" s="23"/>
      <c r="BV17" s="12"/>
      <c r="BW17" s="12"/>
      <c r="BX17" s="23"/>
      <c r="BY17" s="12"/>
      <c r="BZ17" s="12"/>
      <c r="CA17" s="23"/>
      <c r="CB17" s="12"/>
      <c r="CC17" s="12"/>
      <c r="CD17" s="8"/>
      <c r="CE17" s="8"/>
      <c r="CF17" s="8"/>
      <c r="CG17" s="8"/>
      <c r="CH17" s="8"/>
      <c r="CI17" s="8"/>
      <c r="CJ17" s="8"/>
      <c r="CK17" s="8"/>
      <c r="CL17" s="8"/>
      <c r="CM17" s="8"/>
      <c r="CN17" s="8"/>
      <c r="CO17" s="8"/>
      <c r="CP17" s="8"/>
      <c r="CQ17" s="8"/>
      <c r="CR17" s="8"/>
    </row>
    <row r="18" spans="1:100" s="7" customFormat="1" x14ac:dyDescent="0.35">
      <c r="A18" s="42"/>
      <c r="B18" s="43" t="s">
        <v>4</v>
      </c>
      <c r="C18" s="43"/>
      <c r="D18" s="43"/>
      <c r="E18" s="44" t="s">
        <v>5</v>
      </c>
      <c r="F18" s="44"/>
      <c r="G18" s="44"/>
      <c r="H18" s="43" t="s">
        <v>6</v>
      </c>
      <c r="I18" s="43"/>
      <c r="J18" s="43"/>
      <c r="K18" s="43" t="s">
        <v>7</v>
      </c>
      <c r="L18" s="43"/>
      <c r="M18" s="43"/>
      <c r="N18" s="45" t="s">
        <v>8</v>
      </c>
      <c r="O18" s="43"/>
      <c r="P18" s="43"/>
      <c r="Q18" s="43" t="s">
        <v>9</v>
      </c>
      <c r="R18" s="43"/>
      <c r="S18" s="43"/>
      <c r="T18" s="43" t="s">
        <v>10</v>
      </c>
      <c r="U18" s="43"/>
      <c r="V18" s="43"/>
      <c r="W18" s="43" t="s">
        <v>11</v>
      </c>
      <c r="X18" s="43"/>
      <c r="Y18" s="43"/>
      <c r="Z18" s="43" t="s">
        <v>12</v>
      </c>
      <c r="AA18" s="43"/>
      <c r="AB18" s="43"/>
      <c r="AC18" s="43" t="s">
        <v>13</v>
      </c>
      <c r="AD18" s="43"/>
      <c r="AE18" s="43"/>
      <c r="AF18" s="43" t="s">
        <v>14</v>
      </c>
      <c r="AG18" s="43"/>
      <c r="AH18" s="43"/>
      <c r="AI18" s="43" t="s">
        <v>15</v>
      </c>
      <c r="AJ18" s="43"/>
      <c r="AK18" s="43"/>
      <c r="AL18" s="43" t="s">
        <v>16</v>
      </c>
      <c r="AM18" s="43"/>
      <c r="AN18" s="43"/>
      <c r="AO18" s="43" t="s">
        <v>55</v>
      </c>
      <c r="AP18" s="43"/>
      <c r="AQ18" s="43"/>
      <c r="AR18" s="43" t="s">
        <v>18</v>
      </c>
      <c r="AS18" s="43"/>
      <c r="AT18" s="43"/>
      <c r="AU18" s="43" t="s">
        <v>19</v>
      </c>
      <c r="AV18" s="43"/>
      <c r="AW18" s="43"/>
      <c r="AX18" s="43" t="s">
        <v>22</v>
      </c>
      <c r="AY18" s="43"/>
      <c r="AZ18" s="43"/>
      <c r="BA18" s="43" t="s">
        <v>23</v>
      </c>
      <c r="BB18" s="43"/>
      <c r="BC18" s="43"/>
      <c r="BD18" s="43" t="s">
        <v>24</v>
      </c>
      <c r="BE18" s="43"/>
      <c r="BF18" s="43"/>
      <c r="BG18" s="43" t="s">
        <v>25</v>
      </c>
      <c r="BH18" s="43"/>
      <c r="BI18" s="43"/>
      <c r="BJ18" s="43" t="s">
        <v>26</v>
      </c>
      <c r="BK18" s="43"/>
      <c r="BL18" s="43"/>
      <c r="BM18" s="43" t="s">
        <v>27</v>
      </c>
      <c r="BN18" s="43"/>
      <c r="BO18" s="43"/>
      <c r="BP18" s="43" t="s">
        <v>56</v>
      </c>
      <c r="BQ18" s="43"/>
      <c r="BR18" s="43"/>
      <c r="BS18" s="43" t="s">
        <v>29</v>
      </c>
      <c r="BT18" s="43"/>
      <c r="BU18" s="43"/>
      <c r="BV18" s="43" t="s">
        <v>30</v>
      </c>
      <c r="BW18" s="43"/>
      <c r="BX18" s="43"/>
      <c r="BY18" s="43" t="s">
        <v>31</v>
      </c>
      <c r="BZ18" s="43"/>
      <c r="CA18" s="43"/>
      <c r="CB18" s="43" t="s">
        <v>32</v>
      </c>
      <c r="CC18" s="43"/>
      <c r="CD18" s="43"/>
      <c r="CE18" s="43" t="s">
        <v>33</v>
      </c>
      <c r="CF18" s="43"/>
      <c r="CG18" s="43"/>
      <c r="CH18" s="43" t="s">
        <v>34</v>
      </c>
      <c r="CI18" s="14"/>
      <c r="CJ18" s="14"/>
      <c r="CK18" s="46" t="s">
        <v>35</v>
      </c>
      <c r="CL18" s="14"/>
      <c r="CM18" s="14"/>
      <c r="CN18" s="46" t="s">
        <v>36</v>
      </c>
      <c r="CO18" s="14"/>
      <c r="CP18" s="14"/>
      <c r="CQ18" s="46" t="s">
        <v>37</v>
      </c>
      <c r="CR18" s="14"/>
      <c r="CS18" s="14"/>
      <c r="CT18" s="46" t="s">
        <v>38</v>
      </c>
      <c r="CU18" s="14"/>
    </row>
    <row r="19" spans="1:100" s="7" customFormat="1" x14ac:dyDescent="0.35">
      <c r="A19" s="42" t="s">
        <v>50</v>
      </c>
      <c r="B19" s="14">
        <v>34.82</v>
      </c>
      <c r="C19" s="14"/>
      <c r="D19" s="14"/>
      <c r="E19" s="14">
        <v>33.58</v>
      </c>
      <c r="F19" s="14"/>
      <c r="G19" s="14"/>
      <c r="H19" s="14">
        <v>16.13</v>
      </c>
      <c r="I19" s="14"/>
      <c r="J19" s="14"/>
      <c r="K19" s="14">
        <v>10.19</v>
      </c>
      <c r="L19" s="14"/>
      <c r="M19" s="14"/>
      <c r="N19" s="14">
        <v>42.6</v>
      </c>
      <c r="O19" s="14"/>
      <c r="P19" s="14"/>
      <c r="Q19" s="14">
        <v>140.74</v>
      </c>
      <c r="R19" s="14"/>
      <c r="S19" s="14"/>
      <c r="T19" s="14">
        <v>26.51</v>
      </c>
      <c r="U19" s="14"/>
      <c r="V19" s="14"/>
      <c r="W19" s="14">
        <v>52.95</v>
      </c>
      <c r="X19" s="14"/>
      <c r="Y19" s="14"/>
      <c r="Z19" s="14">
        <v>28.99</v>
      </c>
      <c r="AA19" s="14"/>
      <c r="AB19" s="14"/>
      <c r="AC19" s="14">
        <v>9.02</v>
      </c>
      <c r="AD19" s="14"/>
      <c r="AE19" s="14"/>
      <c r="AF19" s="14">
        <v>30.01</v>
      </c>
      <c r="AG19" s="14"/>
      <c r="AH19" s="14"/>
      <c r="AI19" s="14">
        <v>29.25</v>
      </c>
      <c r="AJ19" s="14"/>
      <c r="AK19" s="14"/>
      <c r="AL19" s="14">
        <v>19.489999999999998</v>
      </c>
      <c r="AM19" s="14"/>
      <c r="AN19" s="14"/>
      <c r="AO19" s="14">
        <v>53.92</v>
      </c>
      <c r="AP19" s="14"/>
      <c r="AQ19" s="14"/>
      <c r="AR19" s="14">
        <v>8.2799999999999994</v>
      </c>
      <c r="AS19" s="14"/>
      <c r="AT19" s="14"/>
      <c r="AU19" s="14">
        <v>52.64</v>
      </c>
      <c r="AV19" s="14"/>
      <c r="AW19" s="14"/>
      <c r="AX19" s="14">
        <v>49.52</v>
      </c>
      <c r="AY19" s="14"/>
      <c r="AZ19" s="14"/>
      <c r="BA19" s="14">
        <v>21.4</v>
      </c>
      <c r="BB19" s="14"/>
      <c r="BC19" s="14"/>
      <c r="BD19" s="14">
        <v>26.63</v>
      </c>
      <c r="BE19" s="14"/>
      <c r="BF19" s="14"/>
      <c r="BG19" s="14">
        <v>29.16</v>
      </c>
      <c r="BH19" s="14"/>
      <c r="BI19" s="14"/>
      <c r="BJ19" s="14">
        <v>30.3</v>
      </c>
      <c r="BK19" s="14"/>
      <c r="BL19" s="14"/>
      <c r="BM19" s="14">
        <v>23.02</v>
      </c>
      <c r="BN19" s="14"/>
      <c r="BO19" s="14"/>
      <c r="BP19" s="14">
        <v>7.79</v>
      </c>
      <c r="BQ19" s="14"/>
      <c r="BR19" s="14"/>
      <c r="BS19" s="14">
        <v>24.27</v>
      </c>
      <c r="BT19" s="14"/>
      <c r="BU19" s="14"/>
      <c r="BV19" s="14">
        <v>17.579999999999998</v>
      </c>
      <c r="BW19" s="14"/>
      <c r="BX19" s="14"/>
      <c r="BY19" s="14">
        <v>53.97</v>
      </c>
      <c r="BZ19" s="14"/>
      <c r="CA19" s="14"/>
      <c r="CB19" s="14">
        <v>37.659999999999997</v>
      </c>
      <c r="CC19" s="14"/>
      <c r="CD19" s="14"/>
      <c r="CE19" s="14">
        <v>4.53</v>
      </c>
      <c r="CF19" s="14"/>
      <c r="CG19" s="14"/>
      <c r="CH19" s="14">
        <v>15.13</v>
      </c>
      <c r="CI19" s="14"/>
      <c r="CJ19" s="14"/>
      <c r="CK19" s="14">
        <v>24.81</v>
      </c>
      <c r="CL19" s="14"/>
      <c r="CM19" s="14"/>
      <c r="CN19" s="14">
        <v>48.2</v>
      </c>
      <c r="CO19" s="14"/>
      <c r="CP19" s="14"/>
      <c r="CQ19" s="14">
        <v>38.590000000000003</v>
      </c>
      <c r="CR19" s="14"/>
      <c r="CS19" s="14"/>
      <c r="CT19" s="14">
        <v>7.98</v>
      </c>
      <c r="CU19" s="14"/>
    </row>
    <row r="20" spans="1:100" s="7" customFormat="1" x14ac:dyDescent="0.35">
      <c r="A20" s="4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row>
    <row r="21" spans="1:100" s="7" customFormat="1" ht="15.5" x14ac:dyDescent="0.35">
      <c r="A21" s="37" t="s">
        <v>0</v>
      </c>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8"/>
      <c r="CE21" s="8"/>
      <c r="CF21" s="8"/>
      <c r="CG21" s="8"/>
      <c r="CH21" s="8"/>
      <c r="CI21" s="8"/>
      <c r="CJ21" s="8"/>
      <c r="CK21" s="8"/>
      <c r="CL21" s="8"/>
      <c r="CM21" s="8"/>
      <c r="CN21" s="8"/>
      <c r="CO21" s="8"/>
      <c r="CP21" s="8"/>
      <c r="CQ21" s="8"/>
      <c r="CR21" s="8"/>
    </row>
    <row r="22" spans="1:100" s="7" customFormat="1" ht="15.5" x14ac:dyDescent="0.35">
      <c r="A22" s="38" t="s">
        <v>1</v>
      </c>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8"/>
      <c r="CE22" s="8"/>
      <c r="CF22" s="8"/>
      <c r="CG22" s="8"/>
      <c r="CH22" s="8"/>
      <c r="CI22" s="8"/>
      <c r="CJ22" s="8"/>
      <c r="CK22" s="8"/>
      <c r="CL22" s="8"/>
      <c r="CM22" s="8"/>
      <c r="CN22" s="8"/>
      <c r="CO22" s="8"/>
      <c r="CP22" s="8"/>
      <c r="CQ22" s="8"/>
      <c r="CR22" s="8"/>
    </row>
    <row r="23" spans="1:100" ht="15.5" x14ac:dyDescent="0.35">
      <c r="A23" s="38" t="s">
        <v>2</v>
      </c>
    </row>
    <row r="24" spans="1:100" ht="15.5" x14ac:dyDescent="0.35">
      <c r="A24" s="38" t="s">
        <v>3</v>
      </c>
      <c r="E24" s="39" t="s">
        <v>44</v>
      </c>
    </row>
    <row r="25" spans="1:100" x14ac:dyDescent="0.35">
      <c r="AJ25" s="18"/>
    </row>
    <row r="28" spans="1:100" x14ac:dyDescent="0.35">
      <c r="CS28" s="1"/>
      <c r="CT28" s="1"/>
    </row>
    <row r="29" spans="1:100" x14ac:dyDescent="0.35">
      <c r="CS29" s="1"/>
      <c r="CT29" s="1"/>
    </row>
  </sheetData>
  <mergeCells count="12">
    <mergeCell ref="N16:O16"/>
    <mergeCell ref="W16:X16"/>
    <mergeCell ref="Q16:R16"/>
    <mergeCell ref="T16:U16"/>
    <mergeCell ref="BM16:BN16"/>
    <mergeCell ref="CQ16:CR16"/>
    <mergeCell ref="CN16:CO16"/>
    <mergeCell ref="BY16:BZ16"/>
    <mergeCell ref="AC16:AD16"/>
    <mergeCell ref="AX16:AY16"/>
    <mergeCell ref="AF16:AG16"/>
    <mergeCell ref="AO16:AP16"/>
  </mergeCells>
  <hyperlinks>
    <hyperlink ref="E24" r:id="rId1" xr:uid="{58170D39-4228-4B61-82A2-9107EDB3D42E}"/>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J31"/>
  <sheetViews>
    <sheetView topLeftCell="A12" zoomScale="96" zoomScaleNormal="96" workbookViewId="0">
      <selection activeCell="A29" sqref="A29"/>
    </sheetView>
  </sheetViews>
  <sheetFormatPr defaultRowHeight="14.5" x14ac:dyDescent="0.35"/>
  <cols>
    <col min="1" max="1" width="11" customWidth="1"/>
    <col min="2" max="16" width="11.81640625" style="1" customWidth="1"/>
    <col min="17" max="17" width="12.453125" style="1" customWidth="1"/>
    <col min="18" max="32" width="11.81640625" style="1" customWidth="1"/>
    <col min="33" max="34" width="11.81640625" style="8" customWidth="1"/>
    <col min="35" max="35" width="8.81640625" style="7"/>
    <col min="36" max="36" width="10.453125" bestFit="1" customWidth="1"/>
  </cols>
  <sheetData>
    <row r="1" spans="1:36" s="21" customFormat="1" ht="29.5" thickBot="1" x14ac:dyDescent="0.4">
      <c r="A1" s="89" t="s">
        <v>51</v>
      </c>
      <c r="B1" s="69" t="s">
        <v>4</v>
      </c>
      <c r="C1" s="70" t="s">
        <v>5</v>
      </c>
      <c r="D1" s="70" t="s">
        <v>6</v>
      </c>
      <c r="E1" s="70" t="s">
        <v>7</v>
      </c>
      <c r="F1" s="70" t="s">
        <v>8</v>
      </c>
      <c r="G1" s="70" t="s">
        <v>9</v>
      </c>
      <c r="H1" s="70" t="s">
        <v>10</v>
      </c>
      <c r="I1" s="70" t="s">
        <v>11</v>
      </c>
      <c r="J1" s="70" t="s">
        <v>12</v>
      </c>
      <c r="K1" s="70" t="s">
        <v>13</v>
      </c>
      <c r="L1" s="70" t="s">
        <v>14</v>
      </c>
      <c r="M1" s="70" t="s">
        <v>15</v>
      </c>
      <c r="N1" s="70" t="s">
        <v>16</v>
      </c>
      <c r="O1" s="70" t="s">
        <v>17</v>
      </c>
      <c r="P1" s="70" t="s">
        <v>18</v>
      </c>
      <c r="Q1" s="70" t="s">
        <v>19</v>
      </c>
      <c r="R1" s="70" t="s">
        <v>22</v>
      </c>
      <c r="S1" s="70" t="s">
        <v>23</v>
      </c>
      <c r="T1" s="70" t="s">
        <v>24</v>
      </c>
      <c r="U1" s="70" t="s">
        <v>25</v>
      </c>
      <c r="V1" s="70" t="s">
        <v>26</v>
      </c>
      <c r="W1" s="70" t="s">
        <v>27</v>
      </c>
      <c r="X1" s="70" t="s">
        <v>28</v>
      </c>
      <c r="Y1" s="70" t="s">
        <v>29</v>
      </c>
      <c r="Z1" s="70" t="s">
        <v>30</v>
      </c>
      <c r="AA1" s="70" t="s">
        <v>31</v>
      </c>
      <c r="AB1" s="70" t="s">
        <v>32</v>
      </c>
      <c r="AC1" s="70" t="s">
        <v>33</v>
      </c>
      <c r="AD1" s="70" t="s">
        <v>34</v>
      </c>
      <c r="AE1" s="70" t="s">
        <v>35</v>
      </c>
      <c r="AF1" s="70" t="s">
        <v>36</v>
      </c>
      <c r="AG1" s="70" t="s">
        <v>37</v>
      </c>
      <c r="AH1" s="71" t="s">
        <v>38</v>
      </c>
      <c r="AI1" s="20"/>
    </row>
    <row r="2" spans="1:36" x14ac:dyDescent="0.35">
      <c r="A2" s="91">
        <v>44426</v>
      </c>
      <c r="B2" s="86">
        <v>-1.4999999999999999E-2</v>
      </c>
      <c r="C2" s="32">
        <v>-4.5999999999999999E-2</v>
      </c>
      <c r="D2" s="32">
        <v>-6.2E-2</v>
      </c>
      <c r="E2" s="32">
        <v>-0.04</v>
      </c>
      <c r="F2" s="32">
        <v>-0.108</v>
      </c>
      <c r="G2" s="32">
        <v>3.0000000000000001E-3</v>
      </c>
      <c r="H2" s="32">
        <v>-6.4000000000000001E-2</v>
      </c>
      <c r="I2" s="32">
        <v>-4.7E-2</v>
      </c>
      <c r="J2" s="32">
        <v>-1.4E-2</v>
      </c>
      <c r="K2" s="32">
        <v>-2E-3</v>
      </c>
      <c r="L2" s="32">
        <v>5.0000000000000001E-3</v>
      </c>
      <c r="M2" s="32">
        <v>-1.7999999999999999E-2</v>
      </c>
      <c r="N2" s="32">
        <v>-4.2999999999999997E-2</v>
      </c>
      <c r="O2" s="32">
        <v>6.0000000000000001E-3</v>
      </c>
      <c r="P2" s="32">
        <v>-2.5000000000000001E-2</v>
      </c>
      <c r="Q2" s="32">
        <v>-7.0000000000000001E-3</v>
      </c>
      <c r="R2" s="32">
        <v>-0.03</v>
      </c>
      <c r="S2" s="32">
        <v>-2.3E-2</v>
      </c>
      <c r="T2" s="32">
        <v>-6.7000000000000004E-2</v>
      </c>
      <c r="U2" s="32">
        <v>-4.9000000000000002E-2</v>
      </c>
      <c r="V2" s="32">
        <v>-3.9E-2</v>
      </c>
      <c r="W2" s="32">
        <v>-0.05</v>
      </c>
      <c r="X2" s="32">
        <v>-2.4E-2</v>
      </c>
      <c r="Y2" s="32">
        <v>-4.0000000000000001E-3</v>
      </c>
      <c r="Z2" s="32">
        <v>-3.7999999999999999E-2</v>
      </c>
      <c r="AA2" s="32">
        <v>-6.9000000000000006E-2</v>
      </c>
      <c r="AB2" s="32">
        <v>-2.9000000000000001E-2</v>
      </c>
      <c r="AC2" s="32">
        <v>-8.0000000000000002E-3</v>
      </c>
      <c r="AD2" s="32">
        <v>-0.03</v>
      </c>
      <c r="AE2" s="32">
        <v>-4.4999999999999998E-2</v>
      </c>
      <c r="AF2" s="32">
        <v>-0.01</v>
      </c>
      <c r="AG2" s="32">
        <v>-2.9000000000000001E-2</v>
      </c>
      <c r="AH2" s="33">
        <v>-1.7000000000000001E-2</v>
      </c>
      <c r="AJ2" s="16"/>
    </row>
    <row r="3" spans="1:36" x14ac:dyDescent="0.35">
      <c r="A3" s="91">
        <v>44427</v>
      </c>
      <c r="B3" s="87">
        <v>-1.2999999999999999E-2</v>
      </c>
      <c r="C3" s="34">
        <v>-3.6999999999999998E-2</v>
      </c>
      <c r="D3" s="34">
        <v>-0.06</v>
      </c>
      <c r="E3" s="34">
        <v>-3.5999999999999997E-2</v>
      </c>
      <c r="F3" s="34">
        <v>-0.11899999999999999</v>
      </c>
      <c r="G3" s="34">
        <v>0.02</v>
      </c>
      <c r="H3" s="34">
        <v>-0.06</v>
      </c>
      <c r="I3" s="34">
        <v>-6.5000000000000002E-2</v>
      </c>
      <c r="J3" s="34">
        <v>-1.2E-2</v>
      </c>
      <c r="K3" s="34">
        <v>-1E-3</v>
      </c>
      <c r="L3" s="34">
        <v>2.1999999999999999E-2</v>
      </c>
      <c r="M3" s="34">
        <v>-2.3E-2</v>
      </c>
      <c r="N3" s="34">
        <v>-3.5999999999999997E-2</v>
      </c>
      <c r="O3" s="34">
        <v>-0.01</v>
      </c>
      <c r="P3" s="34">
        <v>-2.3E-2</v>
      </c>
      <c r="Q3" s="34">
        <v>-3.0000000000000001E-3</v>
      </c>
      <c r="R3" s="34">
        <v>1.2E-2</v>
      </c>
      <c r="S3" s="34">
        <v>-2.1999999999999999E-2</v>
      </c>
      <c r="T3" s="34">
        <v>-4.2000000000000003E-2</v>
      </c>
      <c r="U3" s="34">
        <v>-4.5999999999999999E-2</v>
      </c>
      <c r="V3" s="34">
        <v>-4.2000000000000003E-2</v>
      </c>
      <c r="W3" s="34">
        <v>-4.8000000000000001E-2</v>
      </c>
      <c r="X3" s="34">
        <v>-1.7000000000000001E-2</v>
      </c>
      <c r="Y3" s="34">
        <v>1.7000000000000001E-2</v>
      </c>
      <c r="Z3" s="34">
        <v>-2.5000000000000001E-2</v>
      </c>
      <c r="AA3" s="34">
        <v>-6.7000000000000004E-2</v>
      </c>
      <c r="AB3" s="34">
        <v>-2.8000000000000001E-2</v>
      </c>
      <c r="AC3" s="34">
        <v>-1.2E-2</v>
      </c>
      <c r="AD3" s="34">
        <v>-2.4E-2</v>
      </c>
      <c r="AE3" s="34">
        <v>-2.5000000000000001E-2</v>
      </c>
      <c r="AF3" s="34">
        <v>4.0000000000000001E-3</v>
      </c>
      <c r="AG3" s="34">
        <v>-4.0000000000000001E-3</v>
      </c>
      <c r="AH3" s="35">
        <v>-8.0000000000000002E-3</v>
      </c>
      <c r="AJ3" s="16"/>
    </row>
    <row r="4" spans="1:36" x14ac:dyDescent="0.35">
      <c r="A4" s="91">
        <v>44428</v>
      </c>
      <c r="B4" s="87">
        <v>-1.2E-2</v>
      </c>
      <c r="C4" s="34">
        <v>-0.03</v>
      </c>
      <c r="D4" s="34">
        <v>-5.1999999999999998E-2</v>
      </c>
      <c r="E4" s="34">
        <v>-2.7E-2</v>
      </c>
      <c r="F4" s="34">
        <v>-0.14099999999999999</v>
      </c>
      <c r="G4" s="34">
        <v>1.4999999999999999E-2</v>
      </c>
      <c r="H4" s="34">
        <v>-6.2E-2</v>
      </c>
      <c r="I4" s="34">
        <v>-2.9000000000000001E-2</v>
      </c>
      <c r="J4" s="34">
        <v>1.0999999999999999E-2</v>
      </c>
      <c r="K4" s="34">
        <v>-8.0000000000000002E-3</v>
      </c>
      <c r="L4" s="34">
        <v>1.6E-2</v>
      </c>
      <c r="M4" s="34">
        <v>-5.2999999999999999E-2</v>
      </c>
      <c r="N4" s="34">
        <v>-6.0000000000000001E-3</v>
      </c>
      <c r="O4" s="34">
        <v>-3.5999999999999997E-2</v>
      </c>
      <c r="P4" s="34">
        <v>-1.9E-2</v>
      </c>
      <c r="Q4" s="34">
        <v>-1E-3</v>
      </c>
      <c r="R4" s="34">
        <v>-7.0000000000000001E-3</v>
      </c>
      <c r="S4" s="34">
        <v>-2.8000000000000001E-2</v>
      </c>
      <c r="T4" s="34">
        <v>-4.7E-2</v>
      </c>
      <c r="U4" s="34">
        <v>-5.8000000000000003E-2</v>
      </c>
      <c r="V4" s="34">
        <v>-0.03</v>
      </c>
      <c r="W4" s="34">
        <v>-1.6E-2</v>
      </c>
      <c r="X4" s="34">
        <v>-1.4999999999999999E-2</v>
      </c>
      <c r="Y4" s="34">
        <v>1.2999999999999999E-2</v>
      </c>
      <c r="Z4" s="34">
        <v>-2.1999999999999999E-2</v>
      </c>
      <c r="AA4" s="34">
        <v>-5.7000000000000002E-2</v>
      </c>
      <c r="AB4" s="34">
        <v>-3.2000000000000001E-2</v>
      </c>
      <c r="AC4" s="34">
        <v>-1.6E-2</v>
      </c>
      <c r="AD4" s="34">
        <v>-2.5000000000000001E-2</v>
      </c>
      <c r="AE4" s="34">
        <v>-4.5999999999999999E-2</v>
      </c>
      <c r="AF4" s="34">
        <v>1E-3</v>
      </c>
      <c r="AG4" s="34">
        <v>-2.1000000000000001E-2</v>
      </c>
      <c r="AH4" s="35">
        <v>1E-3</v>
      </c>
      <c r="AJ4" s="16"/>
    </row>
    <row r="5" spans="1:36" x14ac:dyDescent="0.35">
      <c r="A5" s="91">
        <v>44429</v>
      </c>
      <c r="B5" s="87">
        <v>-1.6E-2</v>
      </c>
      <c r="C5" s="34">
        <v>-3.2000000000000001E-2</v>
      </c>
      <c r="D5" s="34">
        <v>-4.5999999999999999E-2</v>
      </c>
      <c r="E5" s="34">
        <v>-2.5000000000000001E-2</v>
      </c>
      <c r="F5" s="34">
        <v>-0.16</v>
      </c>
      <c r="G5" s="34">
        <v>0.03</v>
      </c>
      <c r="H5" s="34">
        <v>-3.7999999999999999E-2</v>
      </c>
      <c r="I5" s="34">
        <v>-6.4000000000000001E-2</v>
      </c>
      <c r="J5" s="34">
        <v>2.4E-2</v>
      </c>
      <c r="K5" s="34">
        <v>-0.02</v>
      </c>
      <c r="L5" s="34">
        <v>1.6E-2</v>
      </c>
      <c r="M5" s="34">
        <v>-5.8999999999999997E-2</v>
      </c>
      <c r="N5" s="34">
        <v>1.2E-2</v>
      </c>
      <c r="O5" s="34">
        <v>-4.9000000000000002E-2</v>
      </c>
      <c r="P5" s="34">
        <v>-1.7999999999999999E-2</v>
      </c>
      <c r="Q5" s="34">
        <v>-1.0999999999999999E-2</v>
      </c>
      <c r="R5" s="34">
        <v>-2.7E-2</v>
      </c>
      <c r="S5" s="34">
        <v>-2.8000000000000001E-2</v>
      </c>
      <c r="T5" s="34">
        <v>-3.5000000000000003E-2</v>
      </c>
      <c r="U5" s="34">
        <v>-6.6000000000000003E-2</v>
      </c>
      <c r="V5" s="34">
        <v>-8.0000000000000002E-3</v>
      </c>
      <c r="W5" s="34">
        <v>-1.4E-2</v>
      </c>
      <c r="X5" s="34">
        <v>-1.6E-2</v>
      </c>
      <c r="Y5" s="34">
        <v>-1.7999999999999999E-2</v>
      </c>
      <c r="Z5" s="34">
        <v>-2.8000000000000001E-2</v>
      </c>
      <c r="AA5" s="34">
        <v>-1.2999999999999999E-2</v>
      </c>
      <c r="AB5" s="34">
        <v>-0.03</v>
      </c>
      <c r="AC5" s="34">
        <v>-1.7999999999999999E-2</v>
      </c>
      <c r="AD5" s="34">
        <v>-2.4E-2</v>
      </c>
      <c r="AE5" s="34">
        <v>-4.2999999999999997E-2</v>
      </c>
      <c r="AF5" s="34">
        <v>-1.0999999999999999E-2</v>
      </c>
      <c r="AG5" s="34">
        <v>-2.7E-2</v>
      </c>
      <c r="AH5" s="35">
        <v>1E-3</v>
      </c>
      <c r="AJ5" s="16"/>
    </row>
    <row r="6" spans="1:36" x14ac:dyDescent="0.35">
      <c r="A6" s="91">
        <v>44430</v>
      </c>
      <c r="B6" s="87">
        <v>-2.5000000000000001E-2</v>
      </c>
      <c r="C6" s="34">
        <v>-0.04</v>
      </c>
      <c r="D6" s="34">
        <v>-5.5E-2</v>
      </c>
      <c r="E6" s="34">
        <v>-3.4000000000000002E-2</v>
      </c>
      <c r="F6" s="34">
        <v>-0.114</v>
      </c>
      <c r="G6" s="34">
        <v>1.0999999999999999E-2</v>
      </c>
      <c r="H6" s="34">
        <v>-6.0999999999999999E-2</v>
      </c>
      <c r="I6" s="34">
        <v>-7.5999999999999998E-2</v>
      </c>
      <c r="J6" s="34">
        <v>0.02</v>
      </c>
      <c r="K6" s="34">
        <v>-2.4E-2</v>
      </c>
      <c r="L6" s="34">
        <v>1E-3</v>
      </c>
      <c r="M6" s="34">
        <v>-6.2E-2</v>
      </c>
      <c r="N6" s="34">
        <v>3.0000000000000001E-3</v>
      </c>
      <c r="O6" s="34">
        <v>-0.113</v>
      </c>
      <c r="P6" s="34">
        <v>-1.9E-2</v>
      </c>
      <c r="Q6" s="34">
        <v>-4.1000000000000002E-2</v>
      </c>
      <c r="R6" s="34">
        <v>-0.06</v>
      </c>
      <c r="S6" s="34">
        <v>-3.1E-2</v>
      </c>
      <c r="T6" s="34">
        <v>-5.2999999999999999E-2</v>
      </c>
      <c r="U6" s="34">
        <v>-0.05</v>
      </c>
      <c r="V6" s="34">
        <v>2E-3</v>
      </c>
      <c r="W6" s="34">
        <v>-3.6999999999999998E-2</v>
      </c>
      <c r="X6" s="34">
        <v>-0.02</v>
      </c>
      <c r="Y6" s="34">
        <v>-3.5000000000000003E-2</v>
      </c>
      <c r="Z6" s="34">
        <v>-2.5000000000000001E-2</v>
      </c>
      <c r="AA6" s="34">
        <v>-5.6000000000000001E-2</v>
      </c>
      <c r="AB6" s="34">
        <v>-4.2999999999999997E-2</v>
      </c>
      <c r="AC6" s="34">
        <v>-0.02</v>
      </c>
      <c r="AD6" s="34">
        <v>-2.9000000000000001E-2</v>
      </c>
      <c r="AE6" s="34">
        <v>-4.4999999999999998E-2</v>
      </c>
      <c r="AF6" s="34">
        <v>-2.5000000000000001E-2</v>
      </c>
      <c r="AG6" s="34">
        <v>-3.6999999999999998E-2</v>
      </c>
      <c r="AH6" s="35">
        <v>-8.9999999999999993E-3</v>
      </c>
      <c r="AJ6" s="16"/>
    </row>
    <row r="7" spans="1:36" x14ac:dyDescent="0.35">
      <c r="A7" s="91">
        <v>44431</v>
      </c>
      <c r="B7" s="87">
        <v>-1.9E-2</v>
      </c>
      <c r="C7" s="34">
        <v>-2.5000000000000001E-2</v>
      </c>
      <c r="D7" s="34">
        <v>-6.3E-2</v>
      </c>
      <c r="E7" s="34">
        <v>-2.7E-2</v>
      </c>
      <c r="F7" s="34">
        <v>-0.113</v>
      </c>
      <c r="G7" s="34">
        <v>-4.1000000000000002E-2</v>
      </c>
      <c r="H7" s="34">
        <v>-7.1999999999999995E-2</v>
      </c>
      <c r="I7" s="34">
        <v>-7.4999999999999997E-2</v>
      </c>
      <c r="J7" s="34">
        <v>3.0000000000000001E-3</v>
      </c>
      <c r="K7" s="34">
        <v>-2.7E-2</v>
      </c>
      <c r="L7" s="34">
        <v>-7.0000000000000001E-3</v>
      </c>
      <c r="M7" s="34">
        <v>-5.0999999999999997E-2</v>
      </c>
      <c r="N7" s="34">
        <v>3.0000000000000001E-3</v>
      </c>
      <c r="O7" s="34">
        <v>-8.5000000000000006E-2</v>
      </c>
      <c r="P7" s="34">
        <v>-1.6E-2</v>
      </c>
      <c r="Q7" s="34">
        <v>-2.4E-2</v>
      </c>
      <c r="R7" s="34">
        <v>-0.10299999999999999</v>
      </c>
      <c r="S7" s="34">
        <v>-2.5000000000000001E-2</v>
      </c>
      <c r="T7" s="34">
        <v>-4.5999999999999999E-2</v>
      </c>
      <c r="U7" s="34">
        <v>-1.9E-2</v>
      </c>
      <c r="V7" s="34">
        <v>3.0000000000000001E-3</v>
      </c>
      <c r="W7" s="34">
        <v>-4.2999999999999997E-2</v>
      </c>
      <c r="X7" s="34">
        <v>-2.1999999999999999E-2</v>
      </c>
      <c r="Y7" s="34">
        <v>-4.3999999999999997E-2</v>
      </c>
      <c r="Z7" s="34">
        <v>-3.4000000000000002E-2</v>
      </c>
      <c r="AA7" s="34">
        <v>-6.3E-2</v>
      </c>
      <c r="AB7" s="34">
        <v>-5.1999999999999998E-2</v>
      </c>
      <c r="AC7" s="34">
        <v>-1.9E-2</v>
      </c>
      <c r="AD7" s="34">
        <v>-2.4E-2</v>
      </c>
      <c r="AE7" s="34">
        <v>-5.1999999999999998E-2</v>
      </c>
      <c r="AF7" s="34">
        <v>-0.06</v>
      </c>
      <c r="AG7" s="34">
        <v>-2.1999999999999999E-2</v>
      </c>
      <c r="AH7" s="35">
        <v>-1.2E-2</v>
      </c>
      <c r="AJ7" s="16"/>
    </row>
    <row r="8" spans="1:36" x14ac:dyDescent="0.35">
      <c r="A8" s="91">
        <v>44432</v>
      </c>
      <c r="B8" s="87">
        <v>-8.0000000000000002E-3</v>
      </c>
      <c r="C8" s="34">
        <v>-1.2999999999999999E-2</v>
      </c>
      <c r="D8" s="34">
        <v>-5.8000000000000003E-2</v>
      </c>
      <c r="E8" s="34">
        <v>-3.2000000000000001E-2</v>
      </c>
      <c r="F8" s="34">
        <v>-0.115</v>
      </c>
      <c r="G8" s="34">
        <v>-0.121</v>
      </c>
      <c r="H8" s="34">
        <v>-6.2E-2</v>
      </c>
      <c r="I8" s="34">
        <v>0.03</v>
      </c>
      <c r="J8" s="34">
        <v>1.4999999999999999E-2</v>
      </c>
      <c r="K8" s="34">
        <v>-0.03</v>
      </c>
      <c r="L8" s="34">
        <v>-8.0000000000000002E-3</v>
      </c>
      <c r="M8" s="34">
        <v>-3.6999999999999998E-2</v>
      </c>
      <c r="N8" s="34">
        <v>1.2999999999999999E-2</v>
      </c>
      <c r="O8" s="34">
        <v>-0.115</v>
      </c>
      <c r="P8" s="34">
        <v>-1.2E-2</v>
      </c>
      <c r="Q8" s="34">
        <v>-5.0000000000000001E-3</v>
      </c>
      <c r="R8" s="34">
        <v>-0.111</v>
      </c>
      <c r="S8" s="34">
        <v>-1.9E-2</v>
      </c>
      <c r="T8" s="34">
        <v>-3.5999999999999997E-2</v>
      </c>
      <c r="U8" s="34">
        <v>-4.2999999999999997E-2</v>
      </c>
      <c r="V8" s="34">
        <v>1.6E-2</v>
      </c>
      <c r="W8" s="34">
        <v>-0.05</v>
      </c>
      <c r="X8" s="34">
        <v>-3.2000000000000001E-2</v>
      </c>
      <c r="Y8" s="34">
        <v>-3.5000000000000003E-2</v>
      </c>
      <c r="Z8" s="34">
        <v>-1.6E-2</v>
      </c>
      <c r="AA8" s="34">
        <v>-0.03</v>
      </c>
      <c r="AB8" s="34">
        <v>-1.7000000000000001E-2</v>
      </c>
      <c r="AC8" s="34">
        <v>-1.7999999999999999E-2</v>
      </c>
      <c r="AD8" s="34">
        <v>-1.7000000000000001E-2</v>
      </c>
      <c r="AE8" s="34">
        <v>-2.8000000000000001E-2</v>
      </c>
      <c r="AF8" s="34">
        <v>-3.9E-2</v>
      </c>
      <c r="AG8" s="34">
        <v>-4.9000000000000002E-2</v>
      </c>
      <c r="AH8" s="35">
        <v>-8.0000000000000002E-3</v>
      </c>
      <c r="AJ8" s="16"/>
    </row>
    <row r="9" spans="1:36" x14ac:dyDescent="0.35">
      <c r="A9" s="91">
        <v>44433</v>
      </c>
      <c r="B9" s="87">
        <v>8.0000000000000002E-3</v>
      </c>
      <c r="C9" s="34">
        <v>-3.0000000000000001E-3</v>
      </c>
      <c r="D9" s="34">
        <v>-4.1000000000000002E-2</v>
      </c>
      <c r="E9" s="34">
        <v>-1.7999999999999999E-2</v>
      </c>
      <c r="F9" s="34">
        <v>-4.2999999999999997E-2</v>
      </c>
      <c r="G9" s="34">
        <v>-0.13100000000000001</v>
      </c>
      <c r="H9" s="34">
        <v>-4.7E-2</v>
      </c>
      <c r="I9" s="34">
        <v>5.0999999999999997E-2</v>
      </c>
      <c r="J9" s="34">
        <v>-2E-3</v>
      </c>
      <c r="K9" s="34">
        <v>-0.02</v>
      </c>
      <c r="L9" s="34">
        <v>-2.3E-2</v>
      </c>
      <c r="M9" s="34">
        <v>-3.5999999999999997E-2</v>
      </c>
      <c r="N9" s="34">
        <v>1.2E-2</v>
      </c>
      <c r="O9" s="34">
        <v>-0.126</v>
      </c>
      <c r="P9" s="34">
        <v>-1.7000000000000001E-2</v>
      </c>
      <c r="Q9" s="34">
        <v>2.1000000000000001E-2</v>
      </c>
      <c r="R9" s="34">
        <v>-0.10100000000000001</v>
      </c>
      <c r="S9" s="34">
        <v>-1.2E-2</v>
      </c>
      <c r="T9" s="34">
        <v>-0.01</v>
      </c>
      <c r="U9" s="34">
        <v>-1.6E-2</v>
      </c>
      <c r="V9" s="34">
        <v>2.4E-2</v>
      </c>
      <c r="W9" s="34">
        <v>-5.0999999999999997E-2</v>
      </c>
      <c r="X9" s="34">
        <v>-2.5000000000000001E-2</v>
      </c>
      <c r="Y9" s="34">
        <v>-4.3999999999999997E-2</v>
      </c>
      <c r="Z9" s="34">
        <v>-3.6999999999999998E-2</v>
      </c>
      <c r="AA9" s="34">
        <v>-3.7999999999999999E-2</v>
      </c>
      <c r="AB9" s="34">
        <v>-5.7000000000000002E-2</v>
      </c>
      <c r="AC9" s="34">
        <v>-1.7999999999999999E-2</v>
      </c>
      <c r="AD9" s="34">
        <v>-1.6E-2</v>
      </c>
      <c r="AE9" s="34">
        <v>-6.0000000000000001E-3</v>
      </c>
      <c r="AF9" s="34">
        <v>-2.9000000000000001E-2</v>
      </c>
      <c r="AG9" s="34">
        <v>-2.1999999999999999E-2</v>
      </c>
      <c r="AH9" s="35">
        <v>0</v>
      </c>
      <c r="AJ9" s="16"/>
    </row>
    <row r="10" spans="1:36" x14ac:dyDescent="0.35">
      <c r="A10" s="91">
        <v>44434</v>
      </c>
      <c r="B10" s="87">
        <v>1.7999999999999999E-2</v>
      </c>
      <c r="C10" s="34">
        <v>4.0000000000000001E-3</v>
      </c>
      <c r="D10" s="34">
        <v>-0.03</v>
      </c>
      <c r="E10" s="34">
        <v>-2.3E-2</v>
      </c>
      <c r="F10" s="34">
        <v>-2.8000000000000001E-2</v>
      </c>
      <c r="G10" s="34">
        <v>-6.0999999999999999E-2</v>
      </c>
      <c r="H10" s="34">
        <v>-0.04</v>
      </c>
      <c r="I10" s="34">
        <v>5.0999999999999997E-2</v>
      </c>
      <c r="J10" s="34">
        <v>-1E-3</v>
      </c>
      <c r="K10" s="34">
        <v>-1.6E-2</v>
      </c>
      <c r="L10" s="34">
        <v>-2.5999999999999999E-2</v>
      </c>
      <c r="M10" s="34">
        <v>-2.5000000000000001E-2</v>
      </c>
      <c r="N10" s="34">
        <v>-2E-3</v>
      </c>
      <c r="O10" s="34">
        <v>-5.7000000000000002E-2</v>
      </c>
      <c r="P10" s="34">
        <v>-0.02</v>
      </c>
      <c r="Q10" s="34">
        <v>3.9E-2</v>
      </c>
      <c r="R10" s="34">
        <v>-7.9000000000000001E-2</v>
      </c>
      <c r="S10" s="34">
        <v>-7.0000000000000001E-3</v>
      </c>
      <c r="T10" s="34">
        <v>-8.9999999999999993E-3</v>
      </c>
      <c r="U10" s="34">
        <v>-2.7E-2</v>
      </c>
      <c r="V10" s="34">
        <v>3.4000000000000002E-2</v>
      </c>
      <c r="W10" s="34">
        <v>-3.3000000000000002E-2</v>
      </c>
      <c r="X10" s="34">
        <v>-2.1000000000000001E-2</v>
      </c>
      <c r="Y10" s="34">
        <v>-0.04</v>
      </c>
      <c r="Z10" s="34">
        <v>-3.7999999999999999E-2</v>
      </c>
      <c r="AA10" s="34">
        <v>-0.1</v>
      </c>
      <c r="AB10" s="34">
        <v>-4.9000000000000002E-2</v>
      </c>
      <c r="AC10" s="34">
        <v>-1.7000000000000001E-2</v>
      </c>
      <c r="AD10" s="34">
        <v>-1.4E-2</v>
      </c>
      <c r="AE10" s="34">
        <v>-2E-3</v>
      </c>
      <c r="AF10" s="34">
        <v>-5.1999999999999998E-2</v>
      </c>
      <c r="AG10" s="34">
        <v>-8.0000000000000002E-3</v>
      </c>
      <c r="AH10" s="35">
        <v>4.0000000000000001E-3</v>
      </c>
      <c r="AJ10" s="16"/>
    </row>
    <row r="11" spans="1:36" x14ac:dyDescent="0.35">
      <c r="A11" s="91">
        <v>44435</v>
      </c>
      <c r="B11" s="87">
        <v>2.9000000000000001E-2</v>
      </c>
      <c r="C11" s="34">
        <v>8.0000000000000002E-3</v>
      </c>
      <c r="D11" s="34">
        <v>-1.0999999999999999E-2</v>
      </c>
      <c r="E11" s="34">
        <v>-2.8000000000000001E-2</v>
      </c>
      <c r="F11" s="34">
        <v>1E-3</v>
      </c>
      <c r="G11" s="34">
        <v>-4.0000000000000001E-3</v>
      </c>
      <c r="H11" s="34">
        <v>-5.0999999999999997E-2</v>
      </c>
      <c r="I11" s="34">
        <v>5.8999999999999997E-2</v>
      </c>
      <c r="J11" s="34">
        <v>-8.9999999999999993E-3</v>
      </c>
      <c r="K11" s="34">
        <v>-2.5000000000000001E-2</v>
      </c>
      <c r="L11" s="34">
        <v>-1.4999999999999999E-2</v>
      </c>
      <c r="M11" s="34">
        <v>-2.3E-2</v>
      </c>
      <c r="N11" s="34">
        <v>1.7000000000000001E-2</v>
      </c>
      <c r="O11" s="34">
        <v>-2.3E-2</v>
      </c>
      <c r="P11" s="34">
        <v>-1.6E-2</v>
      </c>
      <c r="Q11" s="34">
        <v>5.7000000000000002E-2</v>
      </c>
      <c r="R11" s="34">
        <v>-2E-3</v>
      </c>
      <c r="S11" s="34">
        <v>-5.0000000000000001E-3</v>
      </c>
      <c r="T11" s="34">
        <v>-0.02</v>
      </c>
      <c r="U11" s="34">
        <v>-0.02</v>
      </c>
      <c r="V11" s="34">
        <v>5.1999999999999998E-2</v>
      </c>
      <c r="W11" s="34">
        <v>-1.4999999999999999E-2</v>
      </c>
      <c r="X11" s="34">
        <v>-2.1000000000000001E-2</v>
      </c>
      <c r="Y11" s="34">
        <v>-2.7E-2</v>
      </c>
      <c r="Z11" s="34">
        <v>-3.5999999999999997E-2</v>
      </c>
      <c r="AA11" s="34">
        <v>-5.1999999999999998E-2</v>
      </c>
      <c r="AB11" s="34">
        <v>-6.7000000000000004E-2</v>
      </c>
      <c r="AC11" s="34">
        <v>-1.6E-2</v>
      </c>
      <c r="AD11" s="34">
        <v>-1.2999999999999999E-2</v>
      </c>
      <c r="AE11" s="34">
        <v>-8.9999999999999993E-3</v>
      </c>
      <c r="AF11" s="34">
        <v>-5.5E-2</v>
      </c>
      <c r="AG11" s="34">
        <v>2.9000000000000001E-2</v>
      </c>
      <c r="AH11" s="35">
        <v>6.0000000000000001E-3</v>
      </c>
      <c r="AJ11" s="16"/>
    </row>
    <row r="12" spans="1:36" x14ac:dyDescent="0.35">
      <c r="A12" s="91">
        <v>44436</v>
      </c>
      <c r="B12" s="87">
        <v>3.5000000000000003E-2</v>
      </c>
      <c r="C12" s="34">
        <v>6.0000000000000001E-3</v>
      </c>
      <c r="D12" s="34">
        <v>-3.2000000000000001E-2</v>
      </c>
      <c r="E12" s="34">
        <v>-2.1000000000000001E-2</v>
      </c>
      <c r="F12" s="34">
        <v>-8.0000000000000002E-3</v>
      </c>
      <c r="G12" s="34">
        <v>-6.0000000000000001E-3</v>
      </c>
      <c r="H12" s="34">
        <v>-8.7999999999999995E-2</v>
      </c>
      <c r="I12" s="34">
        <v>2.7E-2</v>
      </c>
      <c r="J12" s="34">
        <v>0</v>
      </c>
      <c r="K12" s="34">
        <v>-4.5999999999999999E-2</v>
      </c>
      <c r="L12" s="34">
        <v>-2.4E-2</v>
      </c>
      <c r="M12" s="34">
        <v>-1.7999999999999999E-2</v>
      </c>
      <c r="N12" s="34">
        <v>3.1E-2</v>
      </c>
      <c r="O12" s="34">
        <v>-2.3E-2</v>
      </c>
      <c r="P12" s="34">
        <v>-1.4999999999999999E-2</v>
      </c>
      <c r="Q12" s="34">
        <v>6.3E-2</v>
      </c>
      <c r="R12" s="34">
        <v>4.0000000000000001E-3</v>
      </c>
      <c r="S12" s="34">
        <v>-1E-3</v>
      </c>
      <c r="T12" s="34">
        <v>-3.2000000000000001E-2</v>
      </c>
      <c r="U12" s="34">
        <v>-1.7999999999999999E-2</v>
      </c>
      <c r="V12" s="34">
        <v>0.06</v>
      </c>
      <c r="W12" s="34">
        <v>6.0000000000000001E-3</v>
      </c>
      <c r="X12" s="34">
        <v>-0.02</v>
      </c>
      <c r="Y12" s="34">
        <v>-2.4E-2</v>
      </c>
      <c r="Z12" s="34">
        <v>-1.9E-2</v>
      </c>
      <c r="AA12" s="34">
        <v>-3.9E-2</v>
      </c>
      <c r="AB12" s="34">
        <v>-3.7999999999999999E-2</v>
      </c>
      <c r="AC12" s="34">
        <v>-1.4999999999999999E-2</v>
      </c>
      <c r="AD12" s="34">
        <v>-1.4E-2</v>
      </c>
      <c r="AE12" s="34">
        <v>-3.2000000000000001E-2</v>
      </c>
      <c r="AF12" s="34">
        <v>-3.5999999999999997E-2</v>
      </c>
      <c r="AG12" s="34">
        <v>1.0999999999999999E-2</v>
      </c>
      <c r="AH12" s="35">
        <v>4.0000000000000001E-3</v>
      </c>
      <c r="AJ12" s="16"/>
    </row>
    <row r="13" spans="1:36" x14ac:dyDescent="0.35">
      <c r="A13" s="91">
        <v>44437</v>
      </c>
      <c r="B13" s="87">
        <v>0.04</v>
      </c>
      <c r="C13" s="34">
        <v>1.2E-2</v>
      </c>
      <c r="D13" s="34">
        <v>-4.1000000000000002E-2</v>
      </c>
      <c r="E13" s="34">
        <v>-2.7E-2</v>
      </c>
      <c r="F13" s="34">
        <v>-0.02</v>
      </c>
      <c r="G13" s="34">
        <v>0.03</v>
      </c>
      <c r="H13" s="34">
        <v>-9.0999999999999998E-2</v>
      </c>
      <c r="I13" s="34">
        <v>1E-3</v>
      </c>
      <c r="J13" s="34">
        <v>0</v>
      </c>
      <c r="K13" s="34">
        <v>-4.3999999999999997E-2</v>
      </c>
      <c r="L13" s="34">
        <v>-4.2000000000000003E-2</v>
      </c>
      <c r="M13" s="34">
        <v>-1.2999999999999999E-2</v>
      </c>
      <c r="N13" s="34">
        <v>3.9E-2</v>
      </c>
      <c r="O13" s="34">
        <v>-5.0000000000000001E-3</v>
      </c>
      <c r="P13" s="34">
        <v>-7.0000000000000001E-3</v>
      </c>
      <c r="Q13" s="34">
        <v>6.9000000000000006E-2</v>
      </c>
      <c r="R13" s="34">
        <v>3.7999999999999999E-2</v>
      </c>
      <c r="S13" s="34">
        <v>0</v>
      </c>
      <c r="T13" s="34">
        <v>-0.02</v>
      </c>
      <c r="U13" s="34">
        <v>-1.6E-2</v>
      </c>
      <c r="V13" s="34">
        <v>6.3E-2</v>
      </c>
      <c r="W13" s="34">
        <v>1.2999999999999999E-2</v>
      </c>
      <c r="X13" s="34">
        <v>-1.2999999999999999E-2</v>
      </c>
      <c r="Y13" s="34">
        <v>2E-3</v>
      </c>
      <c r="Z13" s="34">
        <v>-1.4E-2</v>
      </c>
      <c r="AA13" s="34">
        <v>-0.03</v>
      </c>
      <c r="AB13" s="34">
        <v>-2.3E-2</v>
      </c>
      <c r="AC13" s="34">
        <v>-1.2999999999999999E-2</v>
      </c>
      <c r="AD13" s="34">
        <v>-8.0000000000000002E-3</v>
      </c>
      <c r="AE13" s="34">
        <v>-3.2000000000000001E-2</v>
      </c>
      <c r="AF13" s="34">
        <v>-4.1000000000000002E-2</v>
      </c>
      <c r="AG13" s="34">
        <v>1.2999999999999999E-2</v>
      </c>
      <c r="AH13" s="35">
        <v>3.0000000000000001E-3</v>
      </c>
      <c r="AJ13" s="16"/>
    </row>
    <row r="14" spans="1:36" x14ac:dyDescent="0.35">
      <c r="A14" s="91">
        <v>44438</v>
      </c>
      <c r="B14" s="87">
        <v>3.4000000000000002E-2</v>
      </c>
      <c r="C14" s="34">
        <v>4.0000000000000001E-3</v>
      </c>
      <c r="D14" s="34">
        <v>-0.04</v>
      </c>
      <c r="E14" s="34">
        <v>-2.8000000000000001E-2</v>
      </c>
      <c r="F14" s="34">
        <v>-4.3999999999999997E-2</v>
      </c>
      <c r="G14" s="34">
        <v>5.6000000000000001E-2</v>
      </c>
      <c r="H14" s="34">
        <v>-9.8000000000000004E-2</v>
      </c>
      <c r="I14" s="34">
        <v>-1.7999999999999999E-2</v>
      </c>
      <c r="J14" s="34">
        <v>-8.0000000000000002E-3</v>
      </c>
      <c r="K14" s="34">
        <v>-3.6999999999999998E-2</v>
      </c>
      <c r="L14" s="34">
        <v>-0.05</v>
      </c>
      <c r="M14" s="34">
        <v>-5.1999999999999998E-2</v>
      </c>
      <c r="N14" s="34">
        <v>2.9000000000000001E-2</v>
      </c>
      <c r="O14" s="34">
        <v>-6.0000000000000001E-3</v>
      </c>
      <c r="P14" s="34">
        <v>-1.0999999999999999E-2</v>
      </c>
      <c r="Q14" s="34">
        <v>6.3E-2</v>
      </c>
      <c r="R14" s="34">
        <v>5.6000000000000001E-2</v>
      </c>
      <c r="S14" s="34">
        <v>2E-3</v>
      </c>
      <c r="T14" s="34">
        <v>-2.4E-2</v>
      </c>
      <c r="U14" s="34">
        <v>-3.5999999999999997E-2</v>
      </c>
      <c r="V14" s="34">
        <v>5.6000000000000001E-2</v>
      </c>
      <c r="W14" s="34">
        <v>-2E-3</v>
      </c>
      <c r="X14" s="34">
        <v>-2.1000000000000001E-2</v>
      </c>
      <c r="Y14" s="34">
        <v>1.7999999999999999E-2</v>
      </c>
      <c r="Z14" s="34">
        <v>-1.7000000000000001E-2</v>
      </c>
      <c r="AA14" s="34">
        <v>-2.5000000000000001E-2</v>
      </c>
      <c r="AB14" s="34">
        <v>-8.9999999999999993E-3</v>
      </c>
      <c r="AC14" s="34">
        <v>-1.0999999999999999E-2</v>
      </c>
      <c r="AD14" s="34">
        <v>-6.0000000000000001E-3</v>
      </c>
      <c r="AE14" s="34">
        <v>-4.3999999999999997E-2</v>
      </c>
      <c r="AF14" s="34">
        <v>8.0000000000000002E-3</v>
      </c>
      <c r="AG14" s="34">
        <v>4.3999999999999997E-2</v>
      </c>
      <c r="AH14" s="35">
        <v>-3.0000000000000001E-3</v>
      </c>
      <c r="AJ14" s="16"/>
    </row>
    <row r="15" spans="1:36" ht="15" thickBot="1" x14ac:dyDescent="0.4">
      <c r="A15" s="91">
        <v>44439</v>
      </c>
      <c r="B15" s="88">
        <v>2.8000000000000001E-2</v>
      </c>
      <c r="C15" s="22">
        <v>0</v>
      </c>
      <c r="D15" s="22">
        <v>-4.7E-2</v>
      </c>
      <c r="E15" s="22">
        <v>-2.1000000000000001E-2</v>
      </c>
      <c r="F15" s="22">
        <v>-5.7000000000000002E-2</v>
      </c>
      <c r="G15" s="22">
        <v>6.5000000000000002E-2</v>
      </c>
      <c r="H15" s="22">
        <v>-7.8E-2</v>
      </c>
      <c r="I15" s="22">
        <v>-4.2999999999999997E-2</v>
      </c>
      <c r="J15" s="22">
        <v>-8.9999999999999993E-3</v>
      </c>
      <c r="K15" s="22">
        <v>-3.3000000000000002E-2</v>
      </c>
      <c r="L15" s="22">
        <v>-2.3E-2</v>
      </c>
      <c r="M15" s="22">
        <v>-4.5999999999999999E-2</v>
      </c>
      <c r="N15" s="22">
        <v>3.7999999999999999E-2</v>
      </c>
      <c r="O15" s="22">
        <v>-6.0000000000000001E-3</v>
      </c>
      <c r="P15" s="22">
        <v>-5.0000000000000001E-3</v>
      </c>
      <c r="Q15" s="22">
        <v>5.0999999999999997E-2</v>
      </c>
      <c r="R15" s="22">
        <v>5.0999999999999997E-2</v>
      </c>
      <c r="S15" s="22">
        <v>0</v>
      </c>
      <c r="T15" s="22">
        <v>-1.4E-2</v>
      </c>
      <c r="U15" s="22">
        <v>-6.6000000000000003E-2</v>
      </c>
      <c r="V15" s="22">
        <v>5.5E-2</v>
      </c>
      <c r="W15" s="22">
        <v>1.7999999999999999E-2</v>
      </c>
      <c r="X15" s="22">
        <v>-2.1000000000000001E-2</v>
      </c>
      <c r="Y15" s="22">
        <v>4.1000000000000002E-2</v>
      </c>
      <c r="Z15" s="22">
        <v>-1.2E-2</v>
      </c>
      <c r="AA15" s="22">
        <v>-7.6999999999999999E-2</v>
      </c>
      <c r="AB15" s="22">
        <v>-0.05</v>
      </c>
      <c r="AC15" s="22">
        <v>-8.9999999999999993E-3</v>
      </c>
      <c r="AD15" s="22">
        <v>-8.0000000000000002E-3</v>
      </c>
      <c r="AE15" s="22">
        <v>-8.4000000000000005E-2</v>
      </c>
      <c r="AF15" s="22">
        <v>5.5E-2</v>
      </c>
      <c r="AG15" s="22">
        <v>3.5000000000000003E-2</v>
      </c>
      <c r="AH15" s="36">
        <v>-8.0000000000000002E-3</v>
      </c>
      <c r="AJ15" s="16"/>
    </row>
    <row r="16" spans="1:36" ht="48" customHeight="1" x14ac:dyDescent="0.35">
      <c r="A16" s="27"/>
      <c r="B16" s="17"/>
      <c r="C16" s="17"/>
      <c r="D16" s="17"/>
      <c r="E16" s="17"/>
      <c r="F16" s="48" t="s">
        <v>59</v>
      </c>
      <c r="G16" s="48" t="s">
        <v>59</v>
      </c>
      <c r="H16" s="48" t="s">
        <v>59</v>
      </c>
      <c r="I16" s="48" t="s">
        <v>59</v>
      </c>
      <c r="J16" s="17"/>
      <c r="K16" s="48" t="s">
        <v>59</v>
      </c>
      <c r="L16" s="48" t="s">
        <v>59</v>
      </c>
      <c r="M16" s="17"/>
      <c r="N16" s="17"/>
      <c r="O16" s="48" t="s">
        <v>59</v>
      </c>
      <c r="P16" s="17"/>
      <c r="Q16" s="17"/>
      <c r="R16" s="48" t="s">
        <v>59</v>
      </c>
      <c r="S16" s="17"/>
      <c r="T16" s="17"/>
      <c r="U16" s="17"/>
      <c r="V16" s="17"/>
      <c r="W16" s="17"/>
      <c r="X16" s="17"/>
      <c r="Y16" s="17"/>
      <c r="Z16" s="17"/>
      <c r="AA16" s="48" t="s">
        <v>59</v>
      </c>
      <c r="AB16" s="17"/>
      <c r="AC16" s="17"/>
      <c r="AD16" s="17"/>
      <c r="AE16" s="17"/>
      <c r="AF16" s="48" t="s">
        <v>59</v>
      </c>
      <c r="AG16" s="48" t="s">
        <v>59</v>
      </c>
    </row>
    <row r="17" spans="1:35" ht="15" thickBot="1" x14ac:dyDescent="0.4">
      <c r="A17" s="30" t="s">
        <v>126</v>
      </c>
      <c r="B17" s="31"/>
    </row>
    <row r="18" spans="1:35" s="11" customFormat="1" ht="29.5" thickBot="1" x14ac:dyDescent="0.4">
      <c r="A18" s="28"/>
      <c r="B18" s="9" t="str">
        <f t="shared" ref="B18:AH18" si="0">B1</f>
        <v>India</v>
      </c>
      <c r="C18" s="9" t="str">
        <f t="shared" si="0"/>
        <v>Andhra Pradesh</v>
      </c>
      <c r="D18" s="9" t="str">
        <f t="shared" si="0"/>
        <v>Arunachal Pradesh</v>
      </c>
      <c r="E18" s="9" t="str">
        <f t="shared" si="0"/>
        <v>Assam</v>
      </c>
      <c r="F18" s="9" t="str">
        <f t="shared" si="0"/>
        <v>Bihar</v>
      </c>
      <c r="G18" s="9" t="str">
        <f t="shared" si="0"/>
        <v>Chandigarh</v>
      </c>
      <c r="H18" s="9" t="str">
        <f t="shared" si="0"/>
        <v>Chhattisgarh</v>
      </c>
      <c r="I18" s="9" t="str">
        <f t="shared" si="0"/>
        <v>Delhi</v>
      </c>
      <c r="J18" s="9" t="str">
        <f t="shared" si="0"/>
        <v>Goa</v>
      </c>
      <c r="K18" s="9" t="str">
        <f t="shared" si="0"/>
        <v>Gujarat</v>
      </c>
      <c r="L18" s="9" t="str">
        <f t="shared" si="0"/>
        <v>Haryana</v>
      </c>
      <c r="M18" s="9" t="str">
        <f t="shared" si="0"/>
        <v>Himachal Pradesh</v>
      </c>
      <c r="N18" s="9" t="str">
        <f t="shared" si="0"/>
        <v>Jammu and Kashmir</v>
      </c>
      <c r="O18" s="9" t="str">
        <f t="shared" si="0"/>
        <v>Jharkhand</v>
      </c>
      <c r="P18" s="9" t="str">
        <f t="shared" si="0"/>
        <v>Karnataka</v>
      </c>
      <c r="Q18" s="9" t="str">
        <f t="shared" si="0"/>
        <v>Kerala</v>
      </c>
      <c r="R18" s="9" t="str">
        <f t="shared" si="0"/>
        <v>Madhya Pradesh</v>
      </c>
      <c r="S18" s="9" t="str">
        <f t="shared" si="0"/>
        <v>Maharashtra</v>
      </c>
      <c r="T18" s="9" t="str">
        <f t="shared" si="0"/>
        <v>Manipur</v>
      </c>
      <c r="U18" s="9" t="str">
        <f t="shared" si="0"/>
        <v>Meghalaya</v>
      </c>
      <c r="V18" s="9" t="str">
        <f t="shared" si="0"/>
        <v>Mizoram</v>
      </c>
      <c r="W18" s="9" t="str">
        <f t="shared" si="0"/>
        <v>Nagaland</v>
      </c>
      <c r="X18" s="9" t="str">
        <f t="shared" si="0"/>
        <v>Odisha</v>
      </c>
      <c r="Y18" s="9" t="str">
        <f t="shared" si="0"/>
        <v>Puducherry</v>
      </c>
      <c r="Z18" s="9" t="str">
        <f t="shared" si="0"/>
        <v>Punjab</v>
      </c>
      <c r="AA18" s="9" t="str">
        <f t="shared" si="0"/>
        <v>Rajasthan</v>
      </c>
      <c r="AB18" s="9" t="str">
        <f t="shared" si="0"/>
        <v>Sikkim</v>
      </c>
      <c r="AC18" s="9" t="str">
        <f t="shared" si="0"/>
        <v>Tamil Nadu</v>
      </c>
      <c r="AD18" s="9" t="str">
        <f t="shared" si="0"/>
        <v>Telangana</v>
      </c>
      <c r="AE18" s="9" t="str">
        <f t="shared" si="0"/>
        <v>Tripura</v>
      </c>
      <c r="AF18" s="15" t="str">
        <f t="shared" si="0"/>
        <v>Uttar Pradesh</v>
      </c>
      <c r="AG18" s="15" t="str">
        <f t="shared" si="0"/>
        <v>Uttarakhand</v>
      </c>
      <c r="AH18" s="15" t="str">
        <f t="shared" si="0"/>
        <v>West Bengal</v>
      </c>
      <c r="AI18" s="10"/>
    </row>
    <row r="19" spans="1:35" ht="15" thickBot="1" x14ac:dyDescent="0.4">
      <c r="A19" s="29" t="s">
        <v>39</v>
      </c>
      <c r="B19" s="24">
        <f t="shared" ref="B19:AH19" si="1">LN(2)/LN(1+B15)</f>
        <v>25.100234944525429</v>
      </c>
      <c r="C19" s="6"/>
      <c r="D19" s="6">
        <f t="shared" si="1"/>
        <v>-14.39845817233844</v>
      </c>
      <c r="E19" s="6">
        <f t="shared" si="1"/>
        <v>-32.659209091702046</v>
      </c>
      <c r="F19" s="6">
        <f t="shared" si="1"/>
        <v>-11.810513446879549</v>
      </c>
      <c r="G19" s="24">
        <f t="shared" si="1"/>
        <v>11.006739041494765</v>
      </c>
      <c r="H19" s="6">
        <f>LN(2)/LN(1+H15)</f>
        <v>-8.5352383633754823</v>
      </c>
      <c r="I19" s="6">
        <f t="shared" si="1"/>
        <v>-15.770589604364883</v>
      </c>
      <c r="J19" s="6">
        <f t="shared" si="1"/>
        <v>-76.669257592091995</v>
      </c>
      <c r="K19" s="6">
        <f t="shared" si="1"/>
        <v>-20.655948147240359</v>
      </c>
      <c r="L19" s="6">
        <f t="shared" si="1"/>
        <v>-29.788916310640676</v>
      </c>
      <c r="M19" s="6">
        <f t="shared" si="1"/>
        <v>-14.719123361029768</v>
      </c>
      <c r="N19" s="24">
        <f t="shared" si="1"/>
        <v>18.585134629110833</v>
      </c>
      <c r="O19" s="6">
        <f t="shared" si="1"/>
        <v>-115.17760888576524</v>
      </c>
      <c r="P19" s="6">
        <f t="shared" si="1"/>
        <v>-138.28257298606084</v>
      </c>
      <c r="Q19" s="24">
        <f t="shared" si="1"/>
        <v>13.934821680312385</v>
      </c>
      <c r="R19" s="24">
        <f t="shared" si="1"/>
        <v>13.934821680312385</v>
      </c>
      <c r="S19" s="6"/>
      <c r="T19" s="6">
        <f t="shared" si="1"/>
        <v>-49.163124923750097</v>
      </c>
      <c r="U19" s="6">
        <f t="shared" si="1"/>
        <v>-10.151712784117539</v>
      </c>
      <c r="V19" s="24">
        <f t="shared" si="1"/>
        <v>12.946157112237172</v>
      </c>
      <c r="W19" s="24">
        <f t="shared" si="1"/>
        <v>38.853719819441324</v>
      </c>
      <c r="X19" s="6">
        <f t="shared" si="1"/>
        <v>-32.659209091702046</v>
      </c>
      <c r="Y19" s="24">
        <f t="shared" si="1"/>
        <v>17.25028145569674</v>
      </c>
      <c r="Z19" s="6">
        <f t="shared" si="1"/>
        <v>-57.414994118438948</v>
      </c>
      <c r="AA19" s="6">
        <f t="shared" si="1"/>
        <v>-8.650710078907565</v>
      </c>
      <c r="AB19" s="6">
        <f t="shared" si="1"/>
        <v>-13.513407333964874</v>
      </c>
      <c r="AC19" s="6">
        <f t="shared" si="1"/>
        <v>-76.669257592091995</v>
      </c>
      <c r="AD19" s="6">
        <f t="shared" si="1"/>
        <v>-86.296360023781503</v>
      </c>
      <c r="AE19" s="6">
        <f t="shared" si="1"/>
        <v>-7.9001112109349538</v>
      </c>
      <c r="AF19" s="24">
        <f t="shared" si="1"/>
        <v>12.946157112237172</v>
      </c>
      <c r="AG19" s="24">
        <f t="shared" si="1"/>
        <v>20.148791684000713</v>
      </c>
      <c r="AH19" s="81">
        <f t="shared" si="1"/>
        <v>-86.296360023781503</v>
      </c>
    </row>
    <row r="20" spans="1:35" x14ac:dyDescent="0.35">
      <c r="B20" s="19"/>
      <c r="C20" s="19"/>
      <c r="D20" s="19"/>
      <c r="E20" s="19"/>
      <c r="F20" s="19"/>
      <c r="G20" s="19"/>
      <c r="H20" s="19"/>
      <c r="I20" s="19"/>
      <c r="J20" s="19"/>
      <c r="K20" s="19"/>
      <c r="L20" s="19"/>
      <c r="M20" s="19"/>
      <c r="N20" s="19"/>
      <c r="O20" s="19"/>
      <c r="P20" s="19"/>
      <c r="Q20" s="19"/>
      <c r="R20" s="19"/>
      <c r="S20" s="19"/>
      <c r="T20" s="19"/>
      <c r="U20" s="19"/>
      <c r="V20" s="19"/>
      <c r="W20" s="19"/>
      <c r="X20" s="19"/>
      <c r="Y20" s="19"/>
      <c r="Z20" s="19"/>
      <c r="AA20" s="19"/>
      <c r="AB20" s="19"/>
      <c r="AC20" s="19"/>
      <c r="AD20" s="19"/>
      <c r="AE20" s="19"/>
      <c r="AF20" s="19"/>
      <c r="AG20" s="19"/>
      <c r="AH20" s="19"/>
    </row>
    <row r="21" spans="1:35" ht="15.5" x14ac:dyDescent="0.35">
      <c r="A21" s="2" t="s">
        <v>45</v>
      </c>
    </row>
    <row r="22" spans="1:35" ht="15.5" x14ac:dyDescent="0.35">
      <c r="A22" s="3" t="s">
        <v>42</v>
      </c>
    </row>
    <row r="23" spans="1:35" ht="15.5" x14ac:dyDescent="0.35">
      <c r="A23" s="3" t="s">
        <v>46</v>
      </c>
    </row>
    <row r="24" spans="1:35" ht="15.5" x14ac:dyDescent="0.35">
      <c r="A24" s="3" t="s">
        <v>47</v>
      </c>
    </row>
    <row r="25" spans="1:35" ht="15.5" x14ac:dyDescent="0.35">
      <c r="A25" s="3" t="s">
        <v>48</v>
      </c>
    </row>
    <row r="26" spans="1:35" ht="15.5" x14ac:dyDescent="0.35">
      <c r="A26" s="3" t="s">
        <v>52</v>
      </c>
    </row>
    <row r="27" spans="1:35" ht="15.5" x14ac:dyDescent="0.35">
      <c r="A27" s="3" t="s">
        <v>2</v>
      </c>
    </row>
    <row r="28" spans="1:35" ht="15.5" x14ac:dyDescent="0.35">
      <c r="A28" s="3" t="s">
        <v>3</v>
      </c>
      <c r="E28" s="5"/>
      <c r="F28" s="5" t="s">
        <v>44</v>
      </c>
    </row>
    <row r="30" spans="1:35" x14ac:dyDescent="0.35">
      <c r="AG30" s="1"/>
      <c r="AH30" s="1"/>
    </row>
    <row r="31" spans="1:35" x14ac:dyDescent="0.35">
      <c r="B31" s="13"/>
      <c r="C31" s="13"/>
      <c r="D31" s="13"/>
      <c r="E31" s="13"/>
      <c r="F31" s="13"/>
      <c r="G31" s="13"/>
      <c r="H31" s="13"/>
      <c r="I31" s="13"/>
      <c r="J31" s="13"/>
      <c r="K31" s="13"/>
      <c r="L31" s="13"/>
      <c r="M31" s="13"/>
      <c r="N31" s="13"/>
      <c r="O31" s="13"/>
      <c r="P31" s="13"/>
      <c r="Q31" s="13"/>
      <c r="R31" s="13"/>
      <c r="S31" s="13"/>
      <c r="T31" s="13"/>
      <c r="U31" s="13"/>
      <c r="V31" s="13"/>
      <c r="W31" s="13"/>
      <c r="X31" s="13"/>
      <c r="Y31" s="13"/>
      <c r="Z31" s="13"/>
      <c r="AA31" s="13"/>
      <c r="AB31" s="13"/>
      <c r="AC31" s="13"/>
      <c r="AD31" s="13"/>
      <c r="AE31" s="13"/>
      <c r="AF31" s="13"/>
      <c r="AG31" s="13"/>
      <c r="AH31" s="13"/>
    </row>
  </sheetData>
  <hyperlinks>
    <hyperlink ref="F28" r:id="rId1" xr:uid="{1E4316DB-2B3E-47B2-ABB0-69612018BC12}"/>
  </hyperlinks>
  <pageMargins left="0.7" right="0.7" top="0.75" bottom="0.75"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44"/>
  <sheetViews>
    <sheetView topLeftCell="A29" workbookViewId="0">
      <selection activeCell="A49" sqref="A49"/>
    </sheetView>
  </sheetViews>
  <sheetFormatPr defaultRowHeight="14.5" x14ac:dyDescent="0.35"/>
  <cols>
    <col min="1" max="1" width="26.453125" customWidth="1"/>
    <col min="2" max="4" width="14.1796875" customWidth="1"/>
    <col min="6" max="6" width="10.453125" bestFit="1" customWidth="1"/>
  </cols>
  <sheetData>
    <row r="1" spans="1:9" ht="18" thickBot="1" x14ac:dyDescent="0.5">
      <c r="A1" s="25" t="s">
        <v>49</v>
      </c>
      <c r="B1" s="26" t="s">
        <v>128</v>
      </c>
      <c r="C1" s="50" t="s">
        <v>40</v>
      </c>
      <c r="D1" s="51" t="s">
        <v>41</v>
      </c>
      <c r="E1" s="56"/>
    </row>
    <row r="2" spans="1:9" ht="19" thickBot="1" x14ac:dyDescent="0.5">
      <c r="A2" s="108" t="s">
        <v>4</v>
      </c>
      <c r="B2" s="58">
        <v>1.1187139510475901</v>
      </c>
      <c r="C2" s="59">
        <v>1.0682560969016399</v>
      </c>
      <c r="D2" s="60">
        <v>1.1715551241864299</v>
      </c>
      <c r="E2" s="56"/>
      <c r="F2" s="16"/>
      <c r="G2" s="18"/>
    </row>
    <row r="3" spans="1:9" x14ac:dyDescent="0.35">
      <c r="A3" s="53" t="s">
        <v>53</v>
      </c>
      <c r="B3" s="61">
        <v>0.977138893536042</v>
      </c>
      <c r="C3" s="62">
        <v>0.67901669427428402</v>
      </c>
      <c r="D3" s="63">
        <v>1.4061516091019</v>
      </c>
      <c r="E3" s="56" t="s">
        <v>59</v>
      </c>
      <c r="F3" s="16"/>
      <c r="G3" s="18"/>
      <c r="I3" t="s">
        <v>130</v>
      </c>
    </row>
    <row r="4" spans="1:9" x14ac:dyDescent="0.35">
      <c r="A4" s="49" t="s">
        <v>5</v>
      </c>
      <c r="B4" s="82">
        <v>0.99951161357322504</v>
      </c>
      <c r="C4" s="83">
        <v>0.92352814207668799</v>
      </c>
      <c r="D4" s="84">
        <v>1.08174664111621</v>
      </c>
      <c r="E4" s="56"/>
      <c r="F4" s="16"/>
      <c r="G4" s="18"/>
    </row>
    <row r="5" spans="1:9" x14ac:dyDescent="0.35">
      <c r="A5" s="49" t="s">
        <v>6</v>
      </c>
      <c r="B5" s="64">
        <v>0.82805647470062105</v>
      </c>
      <c r="C5" s="57">
        <v>0.703848755770348</v>
      </c>
      <c r="D5" s="65">
        <v>0.97418304667337197</v>
      </c>
      <c r="E5" s="56"/>
      <c r="F5" s="16"/>
      <c r="G5" s="18"/>
    </row>
    <row r="6" spans="1:9" x14ac:dyDescent="0.35">
      <c r="A6" s="49" t="s">
        <v>7</v>
      </c>
      <c r="B6" s="64">
        <v>0.92082099820701402</v>
      </c>
      <c r="C6" s="57">
        <v>0.83303655100095897</v>
      </c>
      <c r="D6" s="65">
        <v>1.01785607092526</v>
      </c>
      <c r="E6" s="56"/>
      <c r="F6" s="16"/>
      <c r="G6" s="18"/>
    </row>
    <row r="7" spans="1:9" x14ac:dyDescent="0.35">
      <c r="A7" s="55" t="s">
        <v>8</v>
      </c>
      <c r="B7" s="64">
        <v>0.79621486765024696</v>
      </c>
      <c r="C7" s="57">
        <v>0.68609084237647699</v>
      </c>
      <c r="D7" s="65">
        <v>0.92401483347511204</v>
      </c>
      <c r="E7" s="56" t="s">
        <v>59</v>
      </c>
      <c r="F7" s="16"/>
      <c r="G7" s="18"/>
    </row>
    <row r="8" spans="1:9" x14ac:dyDescent="0.35">
      <c r="A8" s="107" t="s">
        <v>9</v>
      </c>
      <c r="B8" s="64">
        <v>1.2968772180077901</v>
      </c>
      <c r="C8" s="57">
        <v>0.96781143377226497</v>
      </c>
      <c r="D8" s="65">
        <v>1.7378287338806</v>
      </c>
      <c r="E8" s="56" t="s">
        <v>59</v>
      </c>
      <c r="F8" s="16"/>
      <c r="G8" s="18"/>
    </row>
    <row r="9" spans="1:9" x14ac:dyDescent="0.35">
      <c r="A9" s="49" t="s">
        <v>10</v>
      </c>
      <c r="B9" s="64">
        <v>0.73233869544404295</v>
      </c>
      <c r="C9" s="57">
        <v>0.65928374617917596</v>
      </c>
      <c r="D9" s="65">
        <v>0.81348883231670699</v>
      </c>
      <c r="E9" s="56"/>
      <c r="F9" s="16"/>
      <c r="G9" s="18"/>
    </row>
    <row r="10" spans="1:9" x14ac:dyDescent="0.35">
      <c r="A10" s="55" t="s">
        <v>54</v>
      </c>
      <c r="B10" s="64">
        <v>0.93302745188841096</v>
      </c>
      <c r="C10" s="57">
        <v>0.64268574536515699</v>
      </c>
      <c r="D10" s="65">
        <v>1.3545348286552801</v>
      </c>
      <c r="E10" s="56" t="s">
        <v>59</v>
      </c>
      <c r="F10" s="16"/>
      <c r="G10" s="18"/>
    </row>
    <row r="11" spans="1:9" x14ac:dyDescent="0.35">
      <c r="A11" s="55" t="s">
        <v>11</v>
      </c>
      <c r="B11" s="64">
        <v>0.84198865920218702</v>
      </c>
      <c r="C11" s="57">
        <v>0.71494202909490701</v>
      </c>
      <c r="D11" s="65">
        <v>0.991611729866543</v>
      </c>
      <c r="E11" s="56" t="s">
        <v>59</v>
      </c>
      <c r="F11" s="16"/>
      <c r="G11" s="18"/>
    </row>
    <row r="12" spans="1:9" x14ac:dyDescent="0.35">
      <c r="A12" s="49" t="s">
        <v>12</v>
      </c>
      <c r="B12" s="82">
        <v>0.96632843289999804</v>
      </c>
      <c r="C12" s="83">
        <v>0.85882642701497403</v>
      </c>
      <c r="D12" s="84">
        <v>1.08728680308144</v>
      </c>
      <c r="E12" s="56"/>
      <c r="F12" s="16"/>
      <c r="G12" s="18"/>
    </row>
    <row r="13" spans="1:9" x14ac:dyDescent="0.35">
      <c r="A13" s="55" t="s">
        <v>13</v>
      </c>
      <c r="B13" s="82">
        <v>0.87471663539347699</v>
      </c>
      <c r="C13" s="83">
        <v>0.81081239195357702</v>
      </c>
      <c r="D13" s="84">
        <v>0.94365749688479295</v>
      </c>
      <c r="E13" s="56" t="s">
        <v>59</v>
      </c>
      <c r="F13" s="16"/>
      <c r="G13" s="18"/>
    </row>
    <row r="14" spans="1:9" x14ac:dyDescent="0.35">
      <c r="A14" s="55" t="s">
        <v>14</v>
      </c>
      <c r="B14" s="64">
        <v>0.91177157521929897</v>
      </c>
      <c r="C14" s="57">
        <v>0.82373256778646797</v>
      </c>
      <c r="D14" s="65">
        <v>1.0092200283058199</v>
      </c>
      <c r="E14" s="56" t="s">
        <v>59</v>
      </c>
      <c r="F14" s="16"/>
      <c r="G14" s="18"/>
    </row>
    <row r="15" spans="1:9" x14ac:dyDescent="0.35">
      <c r="A15" s="49" t="s">
        <v>15</v>
      </c>
      <c r="B15" s="64">
        <v>0.83333307021852199</v>
      </c>
      <c r="C15" s="57">
        <v>0.74297120036051401</v>
      </c>
      <c r="D15" s="65">
        <v>0.93468495896322901</v>
      </c>
      <c r="E15" s="56"/>
      <c r="F15" s="16"/>
      <c r="G15" s="18"/>
    </row>
    <row r="16" spans="1:9" x14ac:dyDescent="0.35">
      <c r="A16" s="47" t="s">
        <v>16</v>
      </c>
      <c r="B16" s="64">
        <v>1.1654161712437801</v>
      </c>
      <c r="C16" s="57">
        <v>1.04776939219689</v>
      </c>
      <c r="D16" s="65">
        <v>1.29627269350628</v>
      </c>
      <c r="E16" s="56"/>
      <c r="F16" s="16"/>
      <c r="G16" s="18"/>
    </row>
    <row r="17" spans="1:7" x14ac:dyDescent="0.35">
      <c r="A17" s="55" t="s">
        <v>17</v>
      </c>
      <c r="B17" s="64">
        <v>0.97457740168458895</v>
      </c>
      <c r="C17" s="57">
        <v>0.83166572861055998</v>
      </c>
      <c r="D17" s="65">
        <v>1.1420467132403</v>
      </c>
      <c r="E17" s="56" t="s">
        <v>59</v>
      </c>
      <c r="F17" s="16"/>
      <c r="G17" s="18"/>
    </row>
    <row r="18" spans="1:7" x14ac:dyDescent="0.35">
      <c r="A18" s="49" t="s">
        <v>18</v>
      </c>
      <c r="B18" s="64">
        <v>0.97839694630896701</v>
      </c>
      <c r="C18" s="57">
        <v>0.89856457119266897</v>
      </c>
      <c r="D18" s="65">
        <v>1.06532197600016</v>
      </c>
      <c r="E18" s="56"/>
      <c r="F18" s="16"/>
      <c r="G18" s="18"/>
    </row>
    <row r="19" spans="1:7" x14ac:dyDescent="0.35">
      <c r="A19" s="47" t="s">
        <v>19</v>
      </c>
      <c r="B19" s="64">
        <v>1.22484198273318</v>
      </c>
      <c r="C19" s="57">
        <v>1.13414614113832</v>
      </c>
      <c r="D19" s="65">
        <v>1.32279062481313</v>
      </c>
      <c r="E19" s="56"/>
      <c r="F19" s="16"/>
      <c r="G19" s="18"/>
    </row>
    <row r="20" spans="1:7" x14ac:dyDescent="0.35">
      <c r="A20" s="55" t="s">
        <v>20</v>
      </c>
      <c r="B20" s="64">
        <v>0.69637146257216098</v>
      </c>
      <c r="C20" s="57">
        <v>0.483171477985539</v>
      </c>
      <c r="D20" s="65">
        <v>1.00364619183793</v>
      </c>
      <c r="E20" s="56" t="s">
        <v>59</v>
      </c>
      <c r="F20" s="16"/>
      <c r="G20" s="18"/>
    </row>
    <row r="21" spans="1:7" x14ac:dyDescent="0.35">
      <c r="A21" s="54" t="s">
        <v>21</v>
      </c>
      <c r="B21" s="64">
        <v>1.0884113440402901</v>
      </c>
      <c r="C21" s="57">
        <v>0.79763173948877197</v>
      </c>
      <c r="D21" s="65">
        <v>1.4851957302938701</v>
      </c>
      <c r="E21" s="56" t="s">
        <v>59</v>
      </c>
      <c r="F21" s="16"/>
      <c r="G21" s="18"/>
    </row>
    <row r="22" spans="1:7" x14ac:dyDescent="0.35">
      <c r="A22" s="54" t="s">
        <v>22</v>
      </c>
      <c r="B22" s="64">
        <v>1.22690192147428</v>
      </c>
      <c r="C22" s="57">
        <v>0.96928253484545801</v>
      </c>
      <c r="D22" s="65">
        <v>1.55299231215105</v>
      </c>
      <c r="E22" s="56" t="s">
        <v>59</v>
      </c>
      <c r="F22" s="16"/>
      <c r="G22" s="18"/>
    </row>
    <row r="23" spans="1:7" x14ac:dyDescent="0.35">
      <c r="A23" s="54" t="s">
        <v>23</v>
      </c>
      <c r="B23" s="64">
        <v>0.99978891654847402</v>
      </c>
      <c r="C23" s="57">
        <v>0.90820763862535303</v>
      </c>
      <c r="D23" s="65">
        <v>1.1006050105085201</v>
      </c>
      <c r="E23" s="56"/>
      <c r="F23" s="16"/>
      <c r="G23" s="18"/>
    </row>
    <row r="24" spans="1:7" x14ac:dyDescent="0.35">
      <c r="A24" s="49" t="s">
        <v>24</v>
      </c>
      <c r="B24" s="64">
        <v>0.94702914592858201</v>
      </c>
      <c r="C24" s="57">
        <v>0.80423448363856798</v>
      </c>
      <c r="D24" s="65">
        <v>1.11517750293493</v>
      </c>
      <c r="E24" s="56"/>
      <c r="F24" s="16"/>
      <c r="G24" s="18"/>
    </row>
    <row r="25" spans="1:7" x14ac:dyDescent="0.35">
      <c r="A25" s="49" t="s">
        <v>25</v>
      </c>
      <c r="B25" s="64">
        <v>0.768392265311586</v>
      </c>
      <c r="C25" s="57">
        <v>0.62801900274239297</v>
      </c>
      <c r="D25" s="65">
        <v>0.94014141421268205</v>
      </c>
      <c r="E25" s="56"/>
      <c r="F25" s="16"/>
      <c r="G25" s="18"/>
    </row>
    <row r="26" spans="1:7" x14ac:dyDescent="0.35">
      <c r="A26" s="47" t="s">
        <v>26</v>
      </c>
      <c r="B26" s="64">
        <v>1.2461621109513099</v>
      </c>
      <c r="C26" s="57">
        <v>1.0159150576126601</v>
      </c>
      <c r="D26" s="65">
        <v>1.5285923711180101</v>
      </c>
      <c r="E26" s="56"/>
      <c r="F26" s="16"/>
      <c r="G26" s="18"/>
    </row>
    <row r="27" spans="1:7" x14ac:dyDescent="0.35">
      <c r="A27" s="47" t="s">
        <v>27</v>
      </c>
      <c r="B27" s="64">
        <v>1.07358122980619</v>
      </c>
      <c r="C27" s="57">
        <v>0.898866778872489</v>
      </c>
      <c r="D27" s="65">
        <v>1.28225526193985</v>
      </c>
      <c r="E27" s="56"/>
      <c r="F27" s="16"/>
      <c r="G27" s="18"/>
    </row>
    <row r="28" spans="1:7" x14ac:dyDescent="0.35">
      <c r="A28" s="49" t="s">
        <v>28</v>
      </c>
      <c r="B28" s="64">
        <v>0.91820976337246296</v>
      </c>
      <c r="C28" s="57">
        <v>0.85189464335913001</v>
      </c>
      <c r="D28" s="65">
        <v>0.98968713575663103</v>
      </c>
      <c r="E28" s="56"/>
      <c r="F28" s="16"/>
      <c r="G28" s="18"/>
    </row>
    <row r="29" spans="1:7" x14ac:dyDescent="0.35">
      <c r="A29" s="47" t="s">
        <v>29</v>
      </c>
      <c r="B29" s="82">
        <v>1.17664222076309</v>
      </c>
      <c r="C29" s="57">
        <v>1.0458150231430801</v>
      </c>
      <c r="D29" s="65">
        <v>1.3238353676746399</v>
      </c>
      <c r="E29" s="56"/>
      <c r="F29" s="16"/>
      <c r="G29" s="18"/>
    </row>
    <row r="30" spans="1:7" x14ac:dyDescent="0.35">
      <c r="A30" s="49" t="s">
        <v>30</v>
      </c>
      <c r="B30" s="82">
        <v>0.95367676216448904</v>
      </c>
      <c r="C30" s="57">
        <v>0.86856091061901597</v>
      </c>
      <c r="D30" s="65">
        <v>1.0471336616384801</v>
      </c>
      <c r="E30" s="56"/>
      <c r="F30" s="16"/>
      <c r="G30" s="18"/>
    </row>
    <row r="31" spans="1:7" x14ac:dyDescent="0.35">
      <c r="A31" s="55" t="s">
        <v>31</v>
      </c>
      <c r="B31" s="64">
        <v>0.73474186587807999</v>
      </c>
      <c r="C31" s="57">
        <v>0.63956804981471305</v>
      </c>
      <c r="D31" s="65">
        <v>0.844078452059009</v>
      </c>
      <c r="E31" s="56" t="s">
        <v>59</v>
      </c>
      <c r="F31" s="16"/>
      <c r="G31" s="18"/>
    </row>
    <row r="32" spans="1:7" x14ac:dyDescent="0.35">
      <c r="A32" s="49" t="s">
        <v>32</v>
      </c>
      <c r="B32" s="64">
        <v>0.81990939424609999</v>
      </c>
      <c r="C32" s="57">
        <v>0.64751772620879999</v>
      </c>
      <c r="D32" s="65">
        <v>1.03819770110237</v>
      </c>
      <c r="E32" s="56"/>
      <c r="F32" s="16"/>
      <c r="G32" s="18"/>
    </row>
    <row r="33" spans="1:7" x14ac:dyDescent="0.35">
      <c r="A33" s="49" t="s">
        <v>33</v>
      </c>
      <c r="B33" s="64">
        <v>0.96337919688948903</v>
      </c>
      <c r="C33" s="57">
        <v>0.91927792419879195</v>
      </c>
      <c r="D33" s="65">
        <v>1.00959617605126</v>
      </c>
      <c r="E33" s="56"/>
      <c r="F33" s="16"/>
      <c r="G33" s="18"/>
    </row>
    <row r="34" spans="1:7" x14ac:dyDescent="0.35">
      <c r="A34" s="49" t="s">
        <v>34</v>
      </c>
      <c r="B34" s="64">
        <v>0.96751032196321496</v>
      </c>
      <c r="C34" s="57">
        <v>0.89559460977235705</v>
      </c>
      <c r="D34" s="65">
        <v>1.0452008228849201</v>
      </c>
      <c r="E34" s="56"/>
      <c r="F34" s="16"/>
      <c r="G34" s="18"/>
    </row>
    <row r="35" spans="1:7" x14ac:dyDescent="0.35">
      <c r="A35" s="49" t="s">
        <v>35</v>
      </c>
      <c r="B35" s="64">
        <v>0.71424754365323895</v>
      </c>
      <c r="C35" s="57">
        <v>0.482209770165412</v>
      </c>
      <c r="D35" s="65">
        <v>1.05794113926744</v>
      </c>
      <c r="E35" s="56"/>
      <c r="F35" s="16"/>
      <c r="G35" s="18"/>
    </row>
    <row r="36" spans="1:7" x14ac:dyDescent="0.35">
      <c r="A36" s="47" t="s">
        <v>36</v>
      </c>
      <c r="B36" s="64">
        <v>1.2459578176871899</v>
      </c>
      <c r="C36" s="57">
        <v>0.97772493247544101</v>
      </c>
      <c r="D36" s="65">
        <v>1.5877787626069499</v>
      </c>
      <c r="E36" s="56"/>
      <c r="F36" s="16"/>
      <c r="G36" s="18"/>
    </row>
    <row r="37" spans="1:7" x14ac:dyDescent="0.35">
      <c r="A37" s="54" t="s">
        <v>37</v>
      </c>
      <c r="B37" s="64">
        <v>1.15161949567624</v>
      </c>
      <c r="C37" s="57">
        <v>0.97007846574031698</v>
      </c>
      <c r="D37" s="65">
        <v>1.3671342161064</v>
      </c>
      <c r="E37" s="56" t="s">
        <v>59</v>
      </c>
      <c r="F37" s="16"/>
      <c r="G37" s="18"/>
    </row>
    <row r="38" spans="1:7" ht="15" thickBot="1" x14ac:dyDescent="0.4">
      <c r="A38" s="85" t="s">
        <v>38</v>
      </c>
      <c r="B38" s="66">
        <v>0.96716344250694597</v>
      </c>
      <c r="C38" s="67">
        <v>0.90486450351287495</v>
      </c>
      <c r="D38" s="68">
        <v>1.0337515958361101</v>
      </c>
      <c r="F38" s="16"/>
      <c r="G38" s="18"/>
    </row>
    <row r="40" spans="1:7" ht="15.5" x14ac:dyDescent="0.35">
      <c r="A40" s="2" t="s">
        <v>0</v>
      </c>
    </row>
    <row r="41" spans="1:7" ht="15.5" x14ac:dyDescent="0.35">
      <c r="A41" s="3" t="s">
        <v>42</v>
      </c>
    </row>
    <row r="42" spans="1:7" ht="15.5" x14ac:dyDescent="0.35">
      <c r="A42" s="4" t="s">
        <v>43</v>
      </c>
    </row>
    <row r="43" spans="1:7" ht="15.5" x14ac:dyDescent="0.35">
      <c r="A43" s="3" t="s">
        <v>2</v>
      </c>
    </row>
    <row r="44" spans="1:7" ht="15.5" x14ac:dyDescent="0.35">
      <c r="A44" s="3" t="s">
        <v>3</v>
      </c>
      <c r="D44" s="5" t="s">
        <v>44</v>
      </c>
    </row>
  </sheetData>
  <hyperlinks>
    <hyperlink ref="D44" r:id="rId1" xr:uid="{185FDFAF-4BCC-4C86-9B9F-499E48F06B34}"/>
  </hyperlink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3</vt:i4>
      </vt:variant>
    </vt:vector>
  </HeadingPairs>
  <TitlesOfParts>
    <vt:vector size="3" baseType="lpstr">
      <vt:lpstr>Forecast of new cases (14 days)</vt:lpstr>
      <vt:lpstr>trend_growth_rates</vt:lpstr>
      <vt:lpstr>Rt (31 August 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kattumanp</dc:creator>
  <cp:lastModifiedBy>Paul Kattuman</cp:lastModifiedBy>
  <dcterms:created xsi:type="dcterms:W3CDTF">2021-05-16T20:53:41Z</dcterms:created>
  <dcterms:modified xsi:type="dcterms:W3CDTF">2021-08-31T23:40:25Z</dcterms:modified>
</cp:coreProperties>
</file>